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/>
  <bookViews>
    <workbookView xWindow="-105" yWindow="-105" windowWidth="19425" windowHeight="10425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G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F32" i="1"/>
  <c r="B24" i="1"/>
  <c r="A24" i="1"/>
  <c r="L23" i="1"/>
  <c r="H23" i="1"/>
  <c r="G23" i="1"/>
  <c r="F23" i="1"/>
  <c r="B14" i="1"/>
  <c r="A14" i="1"/>
  <c r="L13" i="1"/>
  <c r="J13" i="1"/>
  <c r="I13" i="1"/>
  <c r="H13" i="1"/>
  <c r="G13" i="1"/>
  <c r="F13" i="1"/>
  <c r="L195" i="1" l="1"/>
  <c r="J195" i="1"/>
  <c r="I195" i="1"/>
  <c r="H195" i="1"/>
  <c r="G195" i="1"/>
  <c r="F195" i="1"/>
  <c r="L176" i="1"/>
  <c r="J176" i="1"/>
  <c r="I176" i="1"/>
  <c r="H176" i="1"/>
  <c r="G176" i="1"/>
  <c r="F176" i="1"/>
  <c r="L157" i="1"/>
  <c r="J157" i="1"/>
  <c r="I157" i="1"/>
  <c r="H157" i="1"/>
  <c r="G157" i="1"/>
  <c r="F157" i="1"/>
  <c r="I138" i="1"/>
  <c r="G138" i="1"/>
  <c r="L138" i="1"/>
  <c r="J138" i="1"/>
  <c r="H138" i="1"/>
  <c r="F138" i="1"/>
  <c r="L119" i="1"/>
  <c r="J119" i="1"/>
  <c r="I119" i="1"/>
  <c r="H119" i="1"/>
  <c r="F119" i="1"/>
  <c r="L100" i="1"/>
  <c r="J100" i="1"/>
  <c r="I100" i="1"/>
  <c r="H100" i="1"/>
  <c r="G100" i="1"/>
  <c r="F100" i="1"/>
  <c r="I81" i="1"/>
  <c r="L81" i="1"/>
  <c r="J81" i="1"/>
  <c r="H81" i="1"/>
  <c r="G81" i="1"/>
  <c r="F81" i="1"/>
  <c r="L62" i="1"/>
  <c r="J62" i="1"/>
  <c r="I62" i="1"/>
  <c r="H62" i="1"/>
  <c r="G62" i="1"/>
  <c r="F62" i="1"/>
  <c r="L43" i="1"/>
  <c r="J43" i="1"/>
  <c r="I43" i="1"/>
  <c r="H43" i="1"/>
  <c r="G43" i="1"/>
  <c r="F43" i="1"/>
  <c r="L24" i="1"/>
  <c r="H24" i="1"/>
  <c r="G24" i="1"/>
  <c r="F24" i="1"/>
  <c r="L196" i="1" l="1"/>
  <c r="J196" i="1"/>
  <c r="I196" i="1"/>
  <c r="H196" i="1"/>
  <c r="G196" i="1"/>
  <c r="F196" i="1"/>
</calcChain>
</file>

<file path=xl/sharedStrings.xml><?xml version="1.0" encoding="utf-8"?>
<sst xmlns="http://schemas.openxmlformats.org/spreadsheetml/2006/main" count="930" uniqueCount="517">
  <si>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</si>
  <si>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</si>
  <si>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</si>
  <si>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</si>
  <si>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</si>
  <si>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</si>
  <si>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</si>
  <si>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</si>
  <si>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</si>
  <si>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</si>
  <si>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</si>
  <si>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</si>
  <si>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</si>
  <si>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</si>
  <si>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</si>
  <si>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</si>
  <si>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</si>
  <si>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</si>
  <si>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</si>
  <si>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</si>
  <si>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</si>
  <si>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</si>
  <si>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</si>
  <si>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</si>
  <si>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</si>
  <si>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</si>
  <si>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</si>
  <si>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</si>
  <si>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</si>
  <si>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</si>
  <si>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</si>
  <si>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</si>
  <si>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</si>
  <si>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</si>
  <si>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</si>
  <si>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</si>
  <si>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</si>
  <si>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</si>
  <si>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</si>
  <si>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</si>
  <si>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бутерброд с маслом</t>
  </si>
  <si>
    <t>огурец консервированный</t>
  </si>
  <si>
    <t>б/н</t>
  </si>
  <si>
    <t>гуляш из говядины</t>
  </si>
  <si>
    <t>хлеб ржаной</t>
  </si>
  <si>
    <t>каша геркулесовая</t>
  </si>
  <si>
    <t>какао с молоком</t>
  </si>
  <si>
    <t>бутерброд с сыром</t>
  </si>
  <si>
    <t>салат из кукурузы консервированной</t>
  </si>
  <si>
    <t>котлета из говядины рубленная</t>
  </si>
  <si>
    <t>капуста тушеная</t>
  </si>
  <si>
    <t>компот из смородины с витамином с</t>
  </si>
  <si>
    <t>МБОУ СОШ №4</t>
  </si>
  <si>
    <t>запеканка изтворога со сгущенным молоком</t>
  </si>
  <si>
    <t>чай с лимоном</t>
  </si>
  <si>
    <t>бутерброд с повидлом</t>
  </si>
  <si>
    <t>яблоко свежее</t>
  </si>
  <si>
    <t>салат изсвежих огурцов</t>
  </si>
  <si>
    <t>суп картофельный с вермишелью</t>
  </si>
  <si>
    <t>плов из куры</t>
  </si>
  <si>
    <t>кофейный напиток с молоком</t>
  </si>
  <si>
    <t>салат из белокачанной капусты</t>
  </si>
  <si>
    <t>котлета рыбная паровая</t>
  </si>
  <si>
    <t>пюре картофельное</t>
  </si>
  <si>
    <t xml:space="preserve">чай с сахаром </t>
  </si>
  <si>
    <t>салат из свежих помидоров</t>
  </si>
  <si>
    <t>суп картофельный с фасолью</t>
  </si>
  <si>
    <t>макароны отварные с сыром</t>
  </si>
  <si>
    <t>салат из зеленого горошка</t>
  </si>
  <si>
    <t>каша гречневая рассыпчатая</t>
  </si>
  <si>
    <t xml:space="preserve">напиток брусничный с витамином с </t>
  </si>
  <si>
    <t>к/к</t>
  </si>
  <si>
    <t>суп картофельный с горохом</t>
  </si>
  <si>
    <t>тефтели рыбные</t>
  </si>
  <si>
    <t>запеканка из творога со сгущенным молоком</t>
  </si>
  <si>
    <t xml:space="preserve">хлеб ржаной </t>
  </si>
  <si>
    <t>каша пшённая вязкая</t>
  </si>
  <si>
    <t>суп картофельный с мясными фрикадельками</t>
  </si>
  <si>
    <t>птица отварная</t>
  </si>
  <si>
    <t>рис отварной</t>
  </si>
  <si>
    <t>огурец свежий</t>
  </si>
  <si>
    <t>директор</t>
  </si>
  <si>
    <t>Макарова Е.В.</t>
  </si>
  <si>
    <t>борщ с капустой и картофелем</t>
  </si>
  <si>
    <t>напиток фруктовый освежающий</t>
  </si>
  <si>
    <t>гуляш из говядиы</t>
  </si>
  <si>
    <t>мандарин</t>
  </si>
  <si>
    <t>1</t>
  </si>
  <si>
    <t>3</t>
  </si>
  <si>
    <t>б.н.</t>
  </si>
  <si>
    <t>100</t>
  </si>
  <si>
    <t>268</t>
  </si>
  <si>
    <t>345</t>
  </si>
  <si>
    <t>25,43</t>
  </si>
  <si>
    <t>122,38</t>
  </si>
  <si>
    <t>7,11</t>
  </si>
  <si>
    <t>13,20</t>
  </si>
  <si>
    <t>10,40</t>
  </si>
  <si>
    <t>262,50</t>
  </si>
  <si>
    <t>233,68</t>
  </si>
  <si>
    <t>3,75</t>
  </si>
  <si>
    <t>37,36</t>
  </si>
  <si>
    <t>893,35</t>
  </si>
  <si>
    <t>109,63</t>
  </si>
  <si>
    <t>9,04</t>
  </si>
  <si>
    <t>13,44</t>
  </si>
  <si>
    <t>40,16</t>
  </si>
  <si>
    <t>13,92</t>
  </si>
  <si>
    <t>21,48</t>
  </si>
  <si>
    <t>9,5</t>
  </si>
  <si>
    <t>30,62</t>
  </si>
  <si>
    <t>4,07</t>
  </si>
  <si>
    <t>3,54</t>
  </si>
  <si>
    <t>17,57</t>
  </si>
  <si>
    <t>118,60</t>
  </si>
  <si>
    <t>18,43</t>
  </si>
  <si>
    <t>3,64</t>
  </si>
  <si>
    <t>14,83</t>
  </si>
  <si>
    <t>8,30</t>
  </si>
  <si>
    <t>0,10</t>
  </si>
  <si>
    <t>5,80</t>
  </si>
  <si>
    <t>0,39</t>
  </si>
  <si>
    <t>19,30</t>
  </si>
  <si>
    <t>25,38</t>
  </si>
  <si>
    <t>76,20</t>
  </si>
  <si>
    <t>612,03</t>
  </si>
  <si>
    <t>82,60</t>
  </si>
  <si>
    <t>15,60</t>
  </si>
  <si>
    <t>8,73</t>
  </si>
  <si>
    <t>15,80</t>
  </si>
  <si>
    <t>171,52</t>
  </si>
  <si>
    <t>33,91</t>
  </si>
  <si>
    <t>88,74</t>
  </si>
  <si>
    <t>19,98</t>
  </si>
  <si>
    <t>20,02</t>
  </si>
  <si>
    <t>122,60</t>
  </si>
  <si>
    <t>115,50</t>
  </si>
  <si>
    <t>312,84</t>
  </si>
  <si>
    <t>1,75</t>
  </si>
  <si>
    <t>9,03</t>
  </si>
  <si>
    <t>8,01</t>
  </si>
  <si>
    <t>15,01</t>
  </si>
  <si>
    <t>22,01</t>
  </si>
  <si>
    <t>13,02</t>
  </si>
  <si>
    <t>3,06</t>
  </si>
  <si>
    <t>5,52</t>
  </si>
  <si>
    <t>11,84</t>
  </si>
  <si>
    <t>0,52</t>
  </si>
  <si>
    <t>0,18</t>
  </si>
  <si>
    <t>28,86</t>
  </si>
  <si>
    <t>3,97</t>
  </si>
  <si>
    <t>0,53</t>
  </si>
  <si>
    <t>21,92</t>
  </si>
  <si>
    <t>16,58</t>
  </si>
  <si>
    <t>42.00</t>
  </si>
  <si>
    <t>405</t>
  </si>
  <si>
    <t>223</t>
  </si>
  <si>
    <t>72,11</t>
  </si>
  <si>
    <t>0,45</t>
  </si>
  <si>
    <t>0,01</t>
  </si>
  <si>
    <t>15,53</t>
  </si>
  <si>
    <t>65,17</t>
  </si>
  <si>
    <t>5,18</t>
  </si>
  <si>
    <t>2,18</t>
  </si>
  <si>
    <t>3,51</t>
  </si>
  <si>
    <t>25,30</t>
  </si>
  <si>
    <t>141,81</t>
  </si>
  <si>
    <t>2</t>
  </si>
  <si>
    <t>8,48</t>
  </si>
  <si>
    <t>0,40</t>
  </si>
  <si>
    <t>9,80</t>
  </si>
  <si>
    <t>47,00</t>
  </si>
  <si>
    <t>338</t>
  </si>
  <si>
    <t>22</t>
  </si>
  <si>
    <t>500</t>
  </si>
  <si>
    <t>24,95</t>
  </si>
  <si>
    <t>20,50</t>
  </si>
  <si>
    <t>92,63</t>
  </si>
  <si>
    <t>658,98</t>
  </si>
  <si>
    <t>770</t>
  </si>
  <si>
    <t>40,32</t>
  </si>
  <si>
    <t>103,68</t>
  </si>
  <si>
    <t>927,44</t>
  </si>
  <si>
    <t>33,34</t>
  </si>
  <si>
    <t>0,75</t>
  </si>
  <si>
    <t>6,02</t>
  </si>
  <si>
    <t>2,35</t>
  </si>
  <si>
    <t>66,60</t>
  </si>
  <si>
    <t>20</t>
  </si>
  <si>
    <t>27,96</t>
  </si>
  <si>
    <t>200</t>
  </si>
  <si>
    <t>9,99</t>
  </si>
  <si>
    <t>8,85</t>
  </si>
  <si>
    <t>16,94</t>
  </si>
  <si>
    <t>187,71</t>
  </si>
  <si>
    <t>103</t>
  </si>
  <si>
    <t>26,63</t>
  </si>
  <si>
    <t>20,72</t>
  </si>
  <si>
    <t>10,29</t>
  </si>
  <si>
    <t>41,94</t>
  </si>
  <si>
    <t>342,85</t>
  </si>
  <si>
    <t>291</t>
  </si>
  <si>
    <t>59,07</t>
  </si>
  <si>
    <t>компот из свежих плодов яблок</t>
  </si>
  <si>
    <t>0,16</t>
  </si>
  <si>
    <t>27,88</t>
  </si>
  <si>
    <t>114,60</t>
  </si>
  <si>
    <t>342</t>
  </si>
  <si>
    <t>11,96</t>
  </si>
  <si>
    <t>790</t>
  </si>
  <si>
    <t>35,59</t>
  </si>
  <si>
    <t>25,85</t>
  </si>
  <si>
    <t>114,54</t>
  </si>
  <si>
    <t>834,14</t>
  </si>
  <si>
    <t>каша пшеничная молочная</t>
  </si>
  <si>
    <t>8,64</t>
  </si>
  <si>
    <t>11,06</t>
  </si>
  <si>
    <t>44,32</t>
  </si>
  <si>
    <t>312,00</t>
  </si>
  <si>
    <t>173</t>
  </si>
  <si>
    <t>20,13</t>
  </si>
  <si>
    <t>3,17</t>
  </si>
  <si>
    <t>2,68</t>
  </si>
  <si>
    <t>15,95</t>
  </si>
  <si>
    <t>100,60</t>
  </si>
  <si>
    <t>14,42</t>
  </si>
  <si>
    <t>50</t>
  </si>
  <si>
    <t>157,00</t>
  </si>
  <si>
    <t>18,00</t>
  </si>
  <si>
    <t>22,14</t>
  </si>
  <si>
    <t>78,74</t>
  </si>
  <si>
    <t>588,03</t>
  </si>
  <si>
    <t>1,50</t>
  </si>
  <si>
    <t>5,09</t>
  </si>
  <si>
    <t>9,22</t>
  </si>
  <si>
    <t>89,51</t>
  </si>
  <si>
    <t>45</t>
  </si>
  <si>
    <t>9,78</t>
  </si>
  <si>
    <t>рассольник ленинградский со сметаной</t>
  </si>
  <si>
    <t>6,36</t>
  </si>
  <si>
    <t>8,61</t>
  </si>
  <si>
    <t>14,09</t>
  </si>
  <si>
    <t>161,78</t>
  </si>
  <si>
    <t>96</t>
  </si>
  <si>
    <t>37,46</t>
  </si>
  <si>
    <t>13,01</t>
  </si>
  <si>
    <t>10,23</t>
  </si>
  <si>
    <t>23,14</t>
  </si>
  <si>
    <t>236,37</t>
  </si>
  <si>
    <t>234</t>
  </si>
  <si>
    <t>86,79</t>
  </si>
  <si>
    <t>4,80</t>
  </si>
  <si>
    <t>20,44</t>
  </si>
  <si>
    <t>137,25</t>
  </si>
  <si>
    <t>312</t>
  </si>
  <si>
    <t>18,34</t>
  </si>
  <si>
    <t>компот из сухофруктов</t>
  </si>
  <si>
    <t>0,66</t>
  </si>
  <si>
    <t>0,09</t>
  </si>
  <si>
    <t>32,01</t>
  </si>
  <si>
    <t>132,80</t>
  </si>
  <si>
    <t>810</t>
  </si>
  <si>
    <t>28,56</t>
  </si>
  <si>
    <t>29,35</t>
  </si>
  <si>
    <t>124,33</t>
  </si>
  <si>
    <t>880,09</t>
  </si>
  <si>
    <t>каша вязкая молочная гречневая</t>
  </si>
  <si>
    <t>9,07</t>
  </si>
  <si>
    <t>12,03</t>
  </si>
  <si>
    <t>38,14</t>
  </si>
  <si>
    <t>296,57</t>
  </si>
  <si>
    <t>21,13</t>
  </si>
  <si>
    <t>0,07</t>
  </si>
  <si>
    <t>0,02</t>
  </si>
  <si>
    <t>15,00</t>
  </si>
  <si>
    <t>60,00</t>
  </si>
  <si>
    <t>3,57</t>
  </si>
  <si>
    <t>22,48</t>
  </si>
  <si>
    <t>9,96</t>
  </si>
  <si>
    <t>17,79</t>
  </si>
  <si>
    <t>188,40</t>
  </si>
  <si>
    <t>32,98</t>
  </si>
  <si>
    <t>груша</t>
  </si>
  <si>
    <t>40</t>
  </si>
  <si>
    <t>4,12</t>
  </si>
  <si>
    <t>18,80</t>
  </si>
  <si>
    <t>14</t>
  </si>
  <si>
    <t>31,78</t>
  </si>
  <si>
    <t>22,17</t>
  </si>
  <si>
    <t>75,05</t>
  </si>
  <si>
    <t>563,77</t>
  </si>
  <si>
    <t>1,10</t>
  </si>
  <si>
    <t>6,11</t>
  </si>
  <si>
    <t>4,57</t>
  </si>
  <si>
    <t>77,70</t>
  </si>
  <si>
    <t>23</t>
  </si>
  <si>
    <t>19,57</t>
  </si>
  <si>
    <t>8,74</t>
  </si>
  <si>
    <t>8,07</t>
  </si>
  <si>
    <t>15,67</t>
  </si>
  <si>
    <t>171,62</t>
  </si>
  <si>
    <t>102</t>
  </si>
  <si>
    <t>36,84</t>
  </si>
  <si>
    <t>котлеты рубленные из бройлер/цыплят</t>
  </si>
  <si>
    <t>30,12</t>
  </si>
  <si>
    <t>41,58</t>
  </si>
  <si>
    <t>22,12</t>
  </si>
  <si>
    <t>582,55</t>
  </si>
  <si>
    <t>295</t>
  </si>
  <si>
    <t>52,67</t>
  </si>
  <si>
    <t>макаронные изделия отварные</t>
  </si>
  <si>
    <t>5,66</t>
  </si>
  <si>
    <t>0,67</t>
  </si>
  <si>
    <t>31,92</t>
  </si>
  <si>
    <t>156,30</t>
  </si>
  <si>
    <t>14,28</t>
  </si>
  <si>
    <t>напиток из плодов шиповника</t>
  </si>
  <si>
    <t>0,68</t>
  </si>
  <si>
    <t>0,28</t>
  </si>
  <si>
    <t>20,76</t>
  </si>
  <si>
    <t>88,20</t>
  </si>
  <si>
    <t>388</t>
  </si>
  <si>
    <t>7,32</t>
  </si>
  <si>
    <t>50,27</t>
  </si>
  <si>
    <t>57,24</t>
  </si>
  <si>
    <t>120,47</t>
  </si>
  <si>
    <t>1198,75</t>
  </si>
  <si>
    <t>13,53</t>
  </si>
  <si>
    <t>15,92</t>
  </si>
  <si>
    <t>34,11</t>
  </si>
  <si>
    <t>334,40</t>
  </si>
  <si>
    <t>34,44</t>
  </si>
  <si>
    <t>2,36</t>
  </si>
  <si>
    <t>7,49</t>
  </si>
  <si>
    <t>14,89</t>
  </si>
  <si>
    <t>136,00</t>
  </si>
  <si>
    <t>16,18</t>
  </si>
  <si>
    <t>60</t>
  </si>
  <si>
    <t>0,47</t>
  </si>
  <si>
    <t>0,12</t>
  </si>
  <si>
    <t>4,37</t>
  </si>
  <si>
    <t>11,40</t>
  </si>
  <si>
    <t>16,43</t>
  </si>
  <si>
    <t>23,55</t>
  </si>
  <si>
    <t>68,37</t>
  </si>
  <si>
    <t>552,52</t>
  </si>
  <si>
    <t>0,23</t>
  </si>
  <si>
    <t>29,10</t>
  </si>
  <si>
    <t>11,76</t>
  </si>
  <si>
    <t>щи из свежей капусты с картофелем</t>
  </si>
  <si>
    <t>6,01</t>
  </si>
  <si>
    <t>8,47</t>
  </si>
  <si>
    <t>7,80</t>
  </si>
  <si>
    <t>134,21</t>
  </si>
  <si>
    <t>15,35</t>
  </si>
  <si>
    <t>17,48</t>
  </si>
  <si>
    <t>3,79</t>
  </si>
  <si>
    <t>233,94</t>
  </si>
  <si>
    <t>77,61</t>
  </si>
  <si>
    <t>8,29</t>
  </si>
  <si>
    <t>8,95</t>
  </si>
  <si>
    <t>171</t>
  </si>
  <si>
    <t>5,71</t>
  </si>
  <si>
    <t>0,0</t>
  </si>
  <si>
    <t>23,23</t>
  </si>
  <si>
    <t>92,89</t>
  </si>
  <si>
    <t>15,79</t>
  </si>
  <si>
    <t>35,37</t>
  </si>
  <si>
    <t>35,66</t>
  </si>
  <si>
    <t>101,68</t>
  </si>
  <si>
    <t>875,02</t>
  </si>
  <si>
    <t>омлет паровой натуральный</t>
  </si>
  <si>
    <t>15,46</t>
  </si>
  <si>
    <t>26,97</t>
  </si>
  <si>
    <t>4,00</t>
  </si>
  <si>
    <t>321,81</t>
  </si>
  <si>
    <t>215</t>
  </si>
  <si>
    <t>51,36</t>
  </si>
  <si>
    <t>икра кабачковая консервированная</t>
  </si>
  <si>
    <t>0,58</t>
  </si>
  <si>
    <t>4,66</t>
  </si>
  <si>
    <t>3,49</t>
  </si>
  <si>
    <t>58,20</t>
  </si>
  <si>
    <t>11,88</t>
  </si>
  <si>
    <t>3,92</t>
  </si>
  <si>
    <t>8,80</t>
  </si>
  <si>
    <t>22,07</t>
  </si>
  <si>
    <t>40,11</t>
  </si>
  <si>
    <t>41,24</t>
  </si>
  <si>
    <t>615,81</t>
  </si>
  <si>
    <t>6,98</t>
  </si>
  <si>
    <t>12,77</t>
  </si>
  <si>
    <t>6,33</t>
  </si>
  <si>
    <t>12,59</t>
  </si>
  <si>
    <t>158,31</t>
  </si>
  <si>
    <t>85,96</t>
  </si>
  <si>
    <t>4,32</t>
  </si>
  <si>
    <t>29,49</t>
  </si>
  <si>
    <t>19,76</t>
  </si>
  <si>
    <t>108,02</t>
  </si>
  <si>
    <t>729,24</t>
  </si>
  <si>
    <t>42,00</t>
  </si>
  <si>
    <t>405,00</t>
  </si>
  <si>
    <t>0,13</t>
  </si>
  <si>
    <t>15,20</t>
  </si>
  <si>
    <t>62,00</t>
  </si>
  <si>
    <t>0,78</t>
  </si>
  <si>
    <t>0,19</t>
  </si>
  <si>
    <t>7,28</t>
  </si>
  <si>
    <t>36,86</t>
  </si>
  <si>
    <t>22,00</t>
  </si>
  <si>
    <t>25,01</t>
  </si>
  <si>
    <t>20,30</t>
  </si>
  <si>
    <t>89,78</t>
  </si>
  <si>
    <t>645,67</t>
  </si>
  <si>
    <t>0,81</t>
  </si>
  <si>
    <t>2,52</t>
  </si>
  <si>
    <t>14,11</t>
  </si>
  <si>
    <t>14,40</t>
  </si>
  <si>
    <t xml:space="preserve">напиток клюквенный </t>
  </si>
  <si>
    <t>0,05</t>
  </si>
  <si>
    <t>24,16</t>
  </si>
  <si>
    <t>99,91</t>
  </si>
  <si>
    <t>14,21</t>
  </si>
  <si>
    <t>35,57</t>
  </si>
  <si>
    <t>32,21</t>
  </si>
  <si>
    <t>113,99</t>
  </si>
  <si>
    <t>893,25</t>
  </si>
  <si>
    <t>11,73</t>
  </si>
  <si>
    <t>44,25</t>
  </si>
  <si>
    <t>316,20</t>
  </si>
  <si>
    <t>20,53</t>
  </si>
  <si>
    <t>0,24</t>
  </si>
  <si>
    <t>2,40</t>
  </si>
  <si>
    <t>5,88</t>
  </si>
  <si>
    <t>28,20</t>
  </si>
  <si>
    <t>14,25</t>
  </si>
  <si>
    <t>24,30</t>
  </si>
  <si>
    <t>80,97</t>
  </si>
  <si>
    <t>581,00</t>
  </si>
  <si>
    <t>салат из свеклы (отварной)</t>
  </si>
  <si>
    <t>1,32</t>
  </si>
  <si>
    <t>5,90</t>
  </si>
  <si>
    <t>7,76</t>
  </si>
  <si>
    <t>89,35</t>
  </si>
  <si>
    <t>52</t>
  </si>
  <si>
    <t>8,91</t>
  </si>
  <si>
    <t>21,30</t>
  </si>
  <si>
    <t>19,35</t>
  </si>
  <si>
    <t>15,71</t>
  </si>
  <si>
    <t>322,18</t>
  </si>
  <si>
    <t>75,12</t>
  </si>
  <si>
    <t>20,66</t>
  </si>
  <si>
    <t>27,14</t>
  </si>
  <si>
    <t>0,84</t>
  </si>
  <si>
    <t>343,58</t>
  </si>
  <si>
    <t>288</t>
  </si>
  <si>
    <t>38,13</t>
  </si>
  <si>
    <t>3,65</t>
  </si>
  <si>
    <t>5,37</t>
  </si>
  <si>
    <t>36,68</t>
  </si>
  <si>
    <t>209,79</t>
  </si>
  <si>
    <t>304</t>
  </si>
  <si>
    <t>15,25</t>
  </si>
  <si>
    <t xml:space="preserve">напиток из плодов шиповника </t>
  </si>
  <si>
    <t>51,58</t>
  </si>
  <si>
    <t>58,57</t>
  </si>
  <si>
    <t>107,18</t>
  </si>
  <si>
    <t>1175,39</t>
  </si>
  <si>
    <t>64,33</t>
  </si>
  <si>
    <t>151,84</t>
  </si>
  <si>
    <t>каша рисовая вязкая</t>
  </si>
  <si>
    <t>2,96</t>
  </si>
  <si>
    <t>10,43</t>
  </si>
  <si>
    <t>10,45</t>
  </si>
  <si>
    <t>147,19</t>
  </si>
  <si>
    <t>174</t>
  </si>
  <si>
    <t>27,72</t>
  </si>
  <si>
    <t>83,42</t>
  </si>
  <si>
    <t>29,67</t>
  </si>
  <si>
    <t>24,09</t>
  </si>
  <si>
    <t>49,73</t>
  </si>
  <si>
    <t>472,99</t>
  </si>
  <si>
    <t>помидор свежий</t>
  </si>
  <si>
    <t>10,80</t>
  </si>
  <si>
    <t>суп картофельный с крупой</t>
  </si>
  <si>
    <t>5,72</t>
  </si>
  <si>
    <t>5,89</t>
  </si>
  <si>
    <t>11,26</t>
  </si>
  <si>
    <t>120,93</t>
  </si>
  <si>
    <t>101</t>
  </si>
  <si>
    <t>пудинг из говядины</t>
  </si>
  <si>
    <t>27,37</t>
  </si>
  <si>
    <t>28,37</t>
  </si>
  <si>
    <t>1,15</t>
  </si>
  <si>
    <t>368,82</t>
  </si>
  <si>
    <t>283</t>
  </si>
  <si>
    <t>155,37</t>
  </si>
  <si>
    <t>150</t>
  </si>
  <si>
    <t>236,56</t>
  </si>
  <si>
    <t>40,28</t>
  </si>
  <si>
    <t>39,75</t>
  </si>
  <si>
    <t>86,16</t>
  </si>
  <si>
    <t>863,98</t>
  </si>
  <si>
    <t>75,52</t>
  </si>
  <si>
    <t>185,36</t>
  </si>
  <si>
    <t>107,77</t>
  </si>
  <si>
    <t>132,73</t>
  </si>
  <si>
    <t>65,53</t>
  </si>
  <si>
    <t>163,9</t>
  </si>
  <si>
    <t>165,37</t>
  </si>
  <si>
    <t>97,09</t>
  </si>
  <si>
    <t>160,04</t>
  </si>
  <si>
    <t>65,59</t>
  </si>
  <si>
    <t>155,44</t>
  </si>
  <si>
    <t>71,68</t>
  </si>
  <si>
    <t>137,79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</si>
</sst>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1" fillId="2" borderId="2" xfId="0" applyFont="1" applyFill="1" applyBorder="1" applyAlignment="1" applyProtection="1">
      <alignment vertical="top" wrapText="1"/>
      <protection locked="0"/>
    </xf>
    <xf numFmtId="49" fontId="2" fillId="2" borderId="2" xfId="0" applyNumberFormat="1" applyFont="1" applyFill="1" applyBorder="1" applyAlignment="1" applyProtection="1">
      <alignment horizontal="center" vertical="top" wrapText="1"/>
      <protection locked="0"/>
    </xf>
    <xf numFmtId="49" fontId="11" fillId="2" borderId="2" xfId="0" applyNumberFormat="1" applyFont="1" applyFill="1" applyBorder="1" applyAlignment="1" applyProtection="1">
      <alignment horizontal="center" vertical="top" wrapText="1"/>
      <protection locked="0"/>
    </xf>
    <xf numFmtId="49" fontId="9" fillId="0" borderId="10" xfId="0" applyNumberFormat="1" applyFont="1" applyBorder="1" applyAlignment="1">
      <alignment horizontal="center" vertical="center" wrapText="1"/>
    </xf>
    <xf numFmtId="49" fontId="9" fillId="0" borderId="1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center" vertical="top" wrapText="1"/>
      <protection locked="0"/>
    </xf>
    <xf numFmtId="49" fontId="2" fillId="2" borderId="15" xfId="0" applyNumberFormat="1" applyFont="1" applyFill="1" applyBorder="1" applyAlignment="1" applyProtection="1">
      <alignment horizontal="center" vertical="top" wrapText="1"/>
      <protection locked="0"/>
    </xf>
    <xf numFmtId="49" fontId="2" fillId="2" borderId="17" xfId="0" applyNumberFormat="1" applyFont="1" applyFill="1" applyBorder="1" applyAlignment="1" applyProtection="1">
      <alignment horizontal="center" vertical="top" wrapText="1"/>
      <protection locked="0"/>
    </xf>
    <xf numFmtId="49" fontId="2" fillId="0" borderId="2" xfId="0" applyNumberFormat="1" applyFont="1" applyBorder="1" applyAlignment="1">
      <alignment horizontal="center" vertical="top" wrapText="1"/>
    </xf>
    <xf numFmtId="49" fontId="2" fillId="0" borderId="17" xfId="0" applyNumberFormat="1" applyFont="1" applyBorder="1" applyAlignment="1">
      <alignment horizontal="center" vertical="top" wrapText="1"/>
    </xf>
    <xf numFmtId="49" fontId="2" fillId="3" borderId="3" xfId="0" applyNumberFormat="1" applyFont="1" applyFill="1" applyBorder="1" applyAlignment="1">
      <alignment horizontal="center" vertical="top" wrapText="1"/>
    </xf>
    <xf numFmtId="49" fontId="11" fillId="2" borderId="1" xfId="0" applyNumberFormat="1" applyFont="1" applyFill="1" applyBorder="1" applyAlignment="1" applyProtection="1">
      <alignment horizontal="center" vertical="top" wrapText="1"/>
      <protection locked="0"/>
    </xf>
    <xf numFmtId="49" fontId="11" fillId="2" borderId="17" xfId="0" applyNumberFormat="1" applyFont="1" applyFill="1" applyBorder="1" applyAlignment="1" applyProtection="1">
      <alignment horizontal="center" vertical="top" wrapText="1"/>
      <protection locked="0"/>
    </xf>
    <xf numFmtId="49" fontId="2" fillId="0" borderId="10" xfId="0" applyNumberFormat="1" applyFont="1" applyBorder="1" applyAlignment="1">
      <alignment horizontal="center"/>
    </xf>
    <xf numFmtId="49" fontId="2" fillId="0" borderId="0" xfId="0" applyNumberFormat="1" applyFont="1"/>
    <xf numFmtId="49" fontId="11" fillId="0" borderId="2" xfId="0" applyNumberFormat="1" applyFont="1" applyBorder="1" applyAlignment="1">
      <alignment horizontal="center" vertical="top" wrapText="1"/>
    </xf>
    <xf numFmtId="2" fontId="2" fillId="3" borderId="20" xfId="0" applyNumberFormat="1" applyFont="1" applyFill="1" applyBorder="1" applyAlignment="1">
      <alignment horizontal="center"/>
    </xf>
    <xf numFmtId="2" fontId="2" fillId="3" borderId="3" xfId="0" applyNumberFormat="1" applyFont="1" applyFill="1" applyBorder="1" applyAlignment="1">
      <alignment horizontal="center"/>
    </xf>
    <xf numFmtId="2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horizontal="center" vertical="top" wrapText="1"/>
    </xf>
    <xf numFmtId="2" fontId="11" fillId="3" borderId="3" xfId="0" applyNumberFormat="1" applyFont="1" applyFill="1" applyBorder="1" applyAlignment="1">
      <alignment horizontal="center" vertical="top" wrapText="1"/>
    </xf>
    <xf numFmtId="2" fontId="2" fillId="0" borderId="0" xfId="0" applyNumberFormat="1" applyFont="1"/>
    <xf numFmtId="0" fontId="12" fillId="0" borderId="0" xfId="0" applyFont="1" applyAlignment="1">
      <alignment horizontal="center" vertical="top"/>
    </xf>
    <xf numFmtId="49" fontId="11" fillId="2" borderId="15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2" fontId="6" fillId="3" borderId="21" xfId="0" applyNumberFormat="1" applyFont="1" applyFill="1" applyBorder="1" applyAlignment="1">
      <alignment horizontal="center" vertical="center" wrapText="1"/>
    </xf>
    <xf numFmtId="2" fontId="1" fillId="3" borderId="22" xfId="0" applyNumberFormat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5"/>
  <sheetViews>
    <sheetView tabSelected="1" zoomScale="120" zoomScaleNormal="12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D7" sqref="D7"/>
    </sheetView>
  </sheetViews>
  <sheetFormatPr defaultColWidth="9.140625" defaultRowHeight="12.75" x14ac:dyDescent="0.2"/>
  <cols>
    <col min="1" max="1" width="4.5703125" style="2" customWidth="1"/>
    <col min="2" max="2" width="5.42578125" style="2" customWidth="1"/>
    <col min="3" max="3" width="9.140625" style="1"/>
    <col min="4" max="4" width="11.5703125" style="1" customWidth="1"/>
    <col min="5" max="5" width="52.5703125" style="2" customWidth="1"/>
    <col min="6" max="6" width="9.425781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5" t="s">
        <v>52</v>
      </c>
      <c r="D1" s="66"/>
      <c r="E1" s="66"/>
      <c r="F1" s="12" t="s">
        <v>16</v>
      </c>
      <c r="G1" s="2" t="s">
        <v>17</v>
      </c>
      <c r="H1" s="67" t="s">
        <v>81</v>
      </c>
      <c r="I1" s="67"/>
      <c r="J1" s="67"/>
      <c r="K1" s="67"/>
    </row>
    <row r="2" spans="1:12" ht="18" x14ac:dyDescent="0.2">
      <c r="A2" s="31" t="s">
        <v>6</v>
      </c>
      <c r="C2" s="2"/>
      <c r="G2" s="2" t="s">
        <v>18</v>
      </c>
      <c r="H2" s="67" t="s">
        <v>82</v>
      </c>
      <c r="I2" s="67"/>
      <c r="J2" s="67"/>
      <c r="K2" s="67"/>
    </row>
    <row r="3" spans="1:12" ht="17.25" customHeight="1" x14ac:dyDescent="0.2">
      <c r="A3" s="4" t="s">
        <v>8</v>
      </c>
      <c r="C3" s="2"/>
      <c r="D3" s="3"/>
      <c r="E3" s="33" t="s">
        <v>9</v>
      </c>
      <c r="G3" s="2" t="s">
        <v>19</v>
      </c>
      <c r="H3" s="39"/>
      <c r="I3" s="39"/>
      <c r="J3" s="40">
        <v>2025</v>
      </c>
      <c r="K3" s="1"/>
    </row>
    <row r="4" spans="1:12" x14ac:dyDescent="0.2">
      <c r="C4" s="2"/>
      <c r="D4" s="4"/>
      <c r="H4" s="38" t="s">
        <v>36</v>
      </c>
      <c r="I4" s="38" t="s">
        <v>37</v>
      </c>
      <c r="J4" s="63" t="s">
        <v>38</v>
      </c>
    </row>
    <row r="5" spans="1:12" ht="33.75" x14ac:dyDescent="0.2">
      <c r="A5" s="36" t="s">
        <v>14</v>
      </c>
      <c r="B5" s="37" t="s">
        <v>15</v>
      </c>
      <c r="C5" s="32" t="s">
        <v>0</v>
      </c>
      <c r="D5" s="32" t="s">
        <v>13</v>
      </c>
      <c r="E5" s="32" t="s">
        <v>12</v>
      </c>
      <c r="F5" s="44" t="s">
        <v>34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35</v>
      </c>
    </row>
    <row r="6" spans="1:12" ht="15" x14ac:dyDescent="0.25">
      <c r="A6" s="19">
        <v>1</v>
      </c>
      <c r="B6" s="20">
        <v>1</v>
      </c>
      <c r="C6" s="21" t="s">
        <v>20</v>
      </c>
      <c r="D6" s="5" t="s">
        <v>21</v>
      </c>
      <c r="E6" s="34" t="s">
        <v>67</v>
      </c>
      <c r="F6" s="46">
        <v>200</v>
      </c>
      <c r="G6" s="46">
        <v>11.7</v>
      </c>
      <c r="H6" s="46">
        <v>11.11</v>
      </c>
      <c r="I6" s="46">
        <v>43.13</v>
      </c>
      <c r="J6" s="46">
        <v>319.64999999999998</v>
      </c>
      <c r="K6" s="47">
        <v>204</v>
      </c>
      <c r="L6" s="46">
        <v>34.44</v>
      </c>
    </row>
    <row r="7" spans="1:12" ht="15" x14ac:dyDescent="0.25">
      <c r="A7" s="22"/>
      <c r="B7" s="15"/>
      <c r="C7" s="11"/>
      <c r="D7" s="6"/>
      <c r="E7" s="35"/>
      <c r="F7" s="42"/>
      <c r="G7" s="42"/>
      <c r="H7" s="42"/>
      <c r="I7" s="42"/>
      <c r="J7" s="42"/>
      <c r="K7" s="48"/>
      <c r="L7" s="42"/>
    </row>
    <row r="8" spans="1:12" ht="15" x14ac:dyDescent="0.25">
      <c r="A8" s="22"/>
      <c r="B8" s="15"/>
      <c r="C8" s="11"/>
      <c r="D8" s="7" t="s">
        <v>22</v>
      </c>
      <c r="E8" s="35" t="s">
        <v>39</v>
      </c>
      <c r="F8" s="42">
        <v>200</v>
      </c>
      <c r="G8" s="42">
        <v>0.39</v>
      </c>
      <c r="H8" s="42">
        <v>0</v>
      </c>
      <c r="I8" s="42">
        <v>15.33</v>
      </c>
      <c r="J8" s="42">
        <v>62.86</v>
      </c>
      <c r="K8" s="48">
        <v>376</v>
      </c>
      <c r="L8" s="42">
        <v>3.57</v>
      </c>
    </row>
    <row r="9" spans="1:12" ht="15" x14ac:dyDescent="0.25">
      <c r="A9" s="22"/>
      <c r="B9" s="15"/>
      <c r="C9" s="11"/>
      <c r="D9" s="7" t="s">
        <v>23</v>
      </c>
      <c r="E9" s="35" t="s">
        <v>40</v>
      </c>
      <c r="F9" s="42">
        <v>40</v>
      </c>
      <c r="G9" s="42">
        <v>2.36</v>
      </c>
      <c r="H9" s="42">
        <v>7.49</v>
      </c>
      <c r="I9" s="42">
        <v>14.89</v>
      </c>
      <c r="J9" s="42">
        <v>136</v>
      </c>
      <c r="K9" s="48">
        <v>1</v>
      </c>
      <c r="L9" s="42">
        <v>16.18</v>
      </c>
    </row>
    <row r="10" spans="1:12" ht="15" x14ac:dyDescent="0.25">
      <c r="A10" s="22"/>
      <c r="B10" s="15"/>
      <c r="C10" s="11"/>
      <c r="D10" s="7" t="s">
        <v>24</v>
      </c>
      <c r="E10" s="35" t="s">
        <v>56</v>
      </c>
      <c r="F10" s="42">
        <v>60</v>
      </c>
      <c r="G10" s="42">
        <v>0.24</v>
      </c>
      <c r="H10" s="42">
        <v>0.24</v>
      </c>
      <c r="I10" s="42">
        <v>5.88</v>
      </c>
      <c r="J10" s="42">
        <v>28.2</v>
      </c>
      <c r="K10" s="48">
        <v>338</v>
      </c>
      <c r="L10" s="43" t="s">
        <v>96</v>
      </c>
    </row>
    <row r="11" spans="1:12" ht="15" x14ac:dyDescent="0.25">
      <c r="A11" s="22"/>
      <c r="B11" s="15"/>
      <c r="C11" s="11"/>
      <c r="D11" s="6"/>
      <c r="E11" s="35"/>
      <c r="F11" s="42"/>
      <c r="G11" s="42"/>
      <c r="H11" s="42"/>
      <c r="I11" s="42"/>
      <c r="J11" s="42"/>
      <c r="K11" s="48"/>
      <c r="L11" s="42"/>
    </row>
    <row r="12" spans="1:12" ht="15" x14ac:dyDescent="0.25">
      <c r="A12" s="22"/>
      <c r="B12" s="15"/>
      <c r="C12" s="11"/>
      <c r="D12" s="6"/>
      <c r="E12" s="35"/>
      <c r="F12" s="42"/>
      <c r="G12" s="42"/>
      <c r="H12" s="42"/>
      <c r="I12" s="42"/>
      <c r="J12" s="42"/>
      <c r="K12" s="48"/>
      <c r="L12" s="42"/>
    </row>
    <row r="13" spans="1:12" ht="15" x14ac:dyDescent="0.25">
      <c r="A13" s="23"/>
      <c r="B13" s="17"/>
      <c r="C13" s="8"/>
      <c r="D13" s="18" t="s">
        <v>33</v>
      </c>
      <c r="E13" s="9"/>
      <c r="F13" s="49">
        <f>SUM(F6:F12)</f>
        <v>500</v>
      </c>
      <c r="G13" s="49">
        <f t="shared" ref="G13:J13" si="0">SUM(G6:G12)</f>
        <v>14.69</v>
      </c>
      <c r="H13" s="49">
        <f t="shared" si="0"/>
        <v>18.84</v>
      </c>
      <c r="I13" s="49">
        <f t="shared" si="0"/>
        <v>79.22999999999999</v>
      </c>
      <c r="J13" s="49">
        <f t="shared" si="0"/>
        <v>546.71</v>
      </c>
      <c r="K13" s="50"/>
      <c r="L13" s="49">
        <f t="shared" ref="L13" si="1">SUM(L6:L12)</f>
        <v>54.19</v>
      </c>
    </row>
    <row r="14" spans="1:12" ht="15" x14ac:dyDescent="0.25">
      <c r="A14" s="24">
        <f>A6</f>
        <v>1</v>
      </c>
      <c r="B14" s="13">
        <f>B6</f>
        <v>1</v>
      </c>
      <c r="C14" s="10" t="s">
        <v>25</v>
      </c>
      <c r="D14" s="7" t="s">
        <v>26</v>
      </c>
      <c r="E14" s="35" t="s">
        <v>41</v>
      </c>
      <c r="F14" s="42">
        <v>60</v>
      </c>
      <c r="G14" s="42">
        <v>0</v>
      </c>
      <c r="H14" s="42">
        <v>0</v>
      </c>
      <c r="I14" s="42">
        <v>1.75</v>
      </c>
      <c r="J14" s="42">
        <v>6.98</v>
      </c>
      <c r="K14" s="48" t="s">
        <v>42</v>
      </c>
      <c r="L14" s="43" t="s">
        <v>97</v>
      </c>
    </row>
    <row r="15" spans="1:12" ht="15" x14ac:dyDescent="0.25">
      <c r="A15" s="22"/>
      <c r="B15" s="15"/>
      <c r="C15" s="11"/>
      <c r="D15" s="7" t="s">
        <v>27</v>
      </c>
      <c r="E15" s="35" t="s">
        <v>83</v>
      </c>
      <c r="F15" s="42">
        <v>200</v>
      </c>
      <c r="G15" s="42">
        <v>6.01</v>
      </c>
      <c r="H15" s="42">
        <v>8.4499999999999993</v>
      </c>
      <c r="I15" s="42">
        <v>10.34</v>
      </c>
      <c r="J15" s="42">
        <v>143.84</v>
      </c>
      <c r="K15" s="48">
        <v>82</v>
      </c>
      <c r="L15" s="42">
        <v>40</v>
      </c>
    </row>
    <row r="16" spans="1:12" ht="15" x14ac:dyDescent="0.25">
      <c r="A16" s="22"/>
      <c r="B16" s="15"/>
      <c r="C16" s="11"/>
      <c r="D16" s="7" t="s">
        <v>28</v>
      </c>
      <c r="E16" s="35" t="s">
        <v>85</v>
      </c>
      <c r="F16" s="42">
        <v>100</v>
      </c>
      <c r="G16" s="42">
        <v>15.34</v>
      </c>
      <c r="H16" s="42">
        <v>17.48</v>
      </c>
      <c r="I16" s="43" t="s">
        <v>100</v>
      </c>
      <c r="J16" s="43" t="s">
        <v>99</v>
      </c>
      <c r="K16" s="48">
        <v>246</v>
      </c>
      <c r="L16" s="42">
        <v>77.61</v>
      </c>
    </row>
    <row r="17" spans="1:12" ht="15" x14ac:dyDescent="0.25">
      <c r="A17" s="22"/>
      <c r="B17" s="15"/>
      <c r="C17" s="11"/>
      <c r="D17" s="7" t="s">
        <v>29</v>
      </c>
      <c r="E17" s="35" t="s">
        <v>69</v>
      </c>
      <c r="F17" s="42">
        <v>150</v>
      </c>
      <c r="G17" s="42">
        <v>8.2899999999999991</v>
      </c>
      <c r="H17" s="42">
        <v>8.9499999999999993</v>
      </c>
      <c r="I17" s="43" t="s">
        <v>101</v>
      </c>
      <c r="J17" s="43" t="s">
        <v>98</v>
      </c>
      <c r="K17" s="48">
        <v>171</v>
      </c>
      <c r="L17" s="42">
        <v>5.71</v>
      </c>
    </row>
    <row r="18" spans="1:12" ht="15" x14ac:dyDescent="0.25">
      <c r="A18" s="22"/>
      <c r="B18" s="15"/>
      <c r="C18" s="11"/>
      <c r="D18" s="7" t="s">
        <v>30</v>
      </c>
      <c r="E18" s="35" t="s">
        <v>84</v>
      </c>
      <c r="F18" s="42">
        <v>200</v>
      </c>
      <c r="G18" s="42">
        <v>0</v>
      </c>
      <c r="H18" s="42">
        <v>0</v>
      </c>
      <c r="I18" s="42">
        <v>31</v>
      </c>
      <c r="J18" s="42">
        <v>123.97</v>
      </c>
      <c r="K18" s="48">
        <v>438</v>
      </c>
      <c r="L18" s="42">
        <v>9.7200000000000006</v>
      </c>
    </row>
    <row r="19" spans="1:12" ht="15" x14ac:dyDescent="0.25">
      <c r="A19" s="22"/>
      <c r="B19" s="15"/>
      <c r="C19" s="11"/>
      <c r="D19" s="7" t="s">
        <v>31</v>
      </c>
      <c r="E19" s="35"/>
      <c r="F19" s="42"/>
      <c r="G19" s="42"/>
      <c r="H19" s="42"/>
      <c r="I19" s="42"/>
      <c r="J19" s="42"/>
      <c r="K19" s="48"/>
      <c r="L19" s="42"/>
    </row>
    <row r="20" spans="1:12" ht="15" x14ac:dyDescent="0.25">
      <c r="A20" s="22"/>
      <c r="B20" s="15"/>
      <c r="C20" s="11"/>
      <c r="D20" s="7" t="s">
        <v>32</v>
      </c>
      <c r="E20" s="35" t="s">
        <v>44</v>
      </c>
      <c r="F20" s="42">
        <v>60</v>
      </c>
      <c r="G20" s="42">
        <v>3.97</v>
      </c>
      <c r="H20" s="42">
        <v>0.53</v>
      </c>
      <c r="I20" s="43" t="s">
        <v>93</v>
      </c>
      <c r="J20" s="42">
        <v>122.38</v>
      </c>
      <c r="K20" s="53" t="s">
        <v>87</v>
      </c>
      <c r="L20" s="43" t="s">
        <v>95</v>
      </c>
    </row>
    <row r="21" spans="1:12" ht="15" x14ac:dyDescent="0.25">
      <c r="A21" s="22"/>
      <c r="B21" s="15"/>
      <c r="C21" s="11"/>
      <c r="D21" s="6"/>
      <c r="E21" s="35"/>
      <c r="F21" s="42"/>
      <c r="G21" s="42"/>
      <c r="H21" s="42"/>
      <c r="I21" s="42"/>
      <c r="J21" s="42"/>
      <c r="K21" s="48"/>
      <c r="L21" s="42"/>
    </row>
    <row r="22" spans="1:12" ht="15" x14ac:dyDescent="0.25">
      <c r="A22" s="22"/>
      <c r="B22" s="15"/>
      <c r="C22" s="11"/>
      <c r="D22" s="6"/>
      <c r="E22" s="35"/>
      <c r="F22" s="42"/>
      <c r="G22" s="42"/>
      <c r="H22" s="42"/>
      <c r="I22" s="42"/>
      <c r="J22" s="42"/>
      <c r="K22" s="48"/>
      <c r="L22" s="42"/>
    </row>
    <row r="23" spans="1:12" ht="15" x14ac:dyDescent="0.25">
      <c r="A23" s="23"/>
      <c r="B23" s="17"/>
      <c r="C23" s="8"/>
      <c r="D23" s="18" t="s">
        <v>33</v>
      </c>
      <c r="E23" s="9"/>
      <c r="F23" s="49">
        <f>SUM(F14:F22)</f>
        <v>770</v>
      </c>
      <c r="G23" s="49">
        <f t="shared" ref="G23:H23" si="2">SUM(G14:G22)</f>
        <v>33.61</v>
      </c>
      <c r="H23" s="49">
        <f t="shared" si="2"/>
        <v>35.409999999999997</v>
      </c>
      <c r="I23" s="56" t="s">
        <v>103</v>
      </c>
      <c r="J23" s="56" t="s">
        <v>102</v>
      </c>
      <c r="K23" s="50"/>
      <c r="L23" s="49">
        <f t="shared" ref="L23" si="3">SUM(L14:L22)</f>
        <v>133.04</v>
      </c>
    </row>
    <row r="24" spans="1:12" s="62" customFormat="1" ht="15" x14ac:dyDescent="0.2">
      <c r="A24" s="57">
        <f>A6</f>
        <v>1</v>
      </c>
      <c r="B24" s="58">
        <f>B6</f>
        <v>1</v>
      </c>
      <c r="C24" s="70" t="s">
        <v>4</v>
      </c>
      <c r="D24" s="71"/>
      <c r="E24" s="59"/>
      <c r="F24" s="60">
        <f>F13+F23</f>
        <v>1270</v>
      </c>
      <c r="G24" s="60">
        <f t="shared" ref="G24:H24" si="4">G13+G23</f>
        <v>48.3</v>
      </c>
      <c r="H24" s="60">
        <f t="shared" si="4"/>
        <v>54.25</v>
      </c>
      <c r="I24" s="61">
        <v>188.86</v>
      </c>
      <c r="J24" s="61">
        <v>1440.06</v>
      </c>
      <c r="K24" s="60"/>
      <c r="L24" s="60">
        <f t="shared" ref="L24" si="5">L13+L23</f>
        <v>187.23</v>
      </c>
    </row>
    <row r="25" spans="1:12" ht="15" x14ac:dyDescent="0.25">
      <c r="A25" s="14">
        <v>1</v>
      </c>
      <c r="B25" s="15">
        <v>2</v>
      </c>
      <c r="C25" s="21" t="s">
        <v>20</v>
      </c>
      <c r="D25" s="5" t="s">
        <v>21</v>
      </c>
      <c r="E25" s="34" t="s">
        <v>45</v>
      </c>
      <c r="F25" s="46">
        <v>200</v>
      </c>
      <c r="G25" s="52" t="s">
        <v>104</v>
      </c>
      <c r="H25" s="52" t="s">
        <v>105</v>
      </c>
      <c r="I25" s="52" t="s">
        <v>106</v>
      </c>
      <c r="J25" s="46">
        <v>318</v>
      </c>
      <c r="K25" s="47">
        <v>173</v>
      </c>
      <c r="L25" s="52" t="s">
        <v>110</v>
      </c>
    </row>
    <row r="26" spans="1:12" ht="15" x14ac:dyDescent="0.25">
      <c r="A26" s="14"/>
      <c r="B26" s="15"/>
      <c r="C26" s="11"/>
      <c r="D26" s="6"/>
      <c r="E26" s="35"/>
      <c r="F26" s="42"/>
      <c r="G26" s="42"/>
      <c r="H26" s="42"/>
      <c r="I26" s="42"/>
      <c r="J26" s="42"/>
      <c r="K26" s="48"/>
      <c r="L26" s="42"/>
    </row>
    <row r="27" spans="1:12" ht="15" x14ac:dyDescent="0.25">
      <c r="A27" s="14"/>
      <c r="B27" s="15"/>
      <c r="C27" s="11"/>
      <c r="D27" s="7" t="s">
        <v>22</v>
      </c>
      <c r="E27" s="35" t="s">
        <v>46</v>
      </c>
      <c r="F27" s="42">
        <v>200</v>
      </c>
      <c r="G27" s="43" t="s">
        <v>111</v>
      </c>
      <c r="H27" s="43" t="s">
        <v>112</v>
      </c>
      <c r="I27" s="43" t="s">
        <v>113</v>
      </c>
      <c r="J27" s="43" t="s">
        <v>114</v>
      </c>
      <c r="K27" s="48">
        <v>382</v>
      </c>
      <c r="L27" s="43" t="s">
        <v>107</v>
      </c>
    </row>
    <row r="28" spans="1:12" ht="15" x14ac:dyDescent="0.25">
      <c r="A28" s="14"/>
      <c r="B28" s="15"/>
      <c r="C28" s="11"/>
      <c r="D28" s="7" t="s">
        <v>23</v>
      </c>
      <c r="E28" s="35" t="s">
        <v>47</v>
      </c>
      <c r="F28" s="42">
        <v>50</v>
      </c>
      <c r="G28" s="43" t="s">
        <v>120</v>
      </c>
      <c r="H28" s="43" t="s">
        <v>118</v>
      </c>
      <c r="I28" s="43" t="s">
        <v>117</v>
      </c>
      <c r="J28" s="42">
        <v>157</v>
      </c>
      <c r="K28" s="53" t="s">
        <v>88</v>
      </c>
      <c r="L28" s="43" t="s">
        <v>108</v>
      </c>
    </row>
    <row r="29" spans="1:12" ht="15" x14ac:dyDescent="0.25">
      <c r="A29" s="14"/>
      <c r="B29" s="15"/>
      <c r="C29" s="11"/>
      <c r="D29" s="7" t="s">
        <v>24</v>
      </c>
      <c r="E29" s="41" t="s">
        <v>86</v>
      </c>
      <c r="F29" s="42">
        <v>50</v>
      </c>
      <c r="G29" s="43" t="s">
        <v>121</v>
      </c>
      <c r="H29" s="43" t="s">
        <v>119</v>
      </c>
      <c r="I29" s="43" t="s">
        <v>116</v>
      </c>
      <c r="J29" s="43" t="s">
        <v>115</v>
      </c>
      <c r="K29" s="48">
        <v>388</v>
      </c>
      <c r="L29" s="43" t="s">
        <v>109</v>
      </c>
    </row>
    <row r="30" spans="1:12" ht="15" x14ac:dyDescent="0.25">
      <c r="A30" s="14"/>
      <c r="B30" s="15"/>
      <c r="C30" s="11"/>
      <c r="D30" s="6"/>
      <c r="E30" s="35"/>
      <c r="F30" s="42"/>
      <c r="G30" s="42"/>
      <c r="H30" s="42"/>
      <c r="I30" s="42"/>
      <c r="J30" s="42"/>
      <c r="K30" s="48"/>
      <c r="L30" s="42"/>
    </row>
    <row r="31" spans="1:12" ht="15" x14ac:dyDescent="0.25">
      <c r="A31" s="14"/>
      <c r="B31" s="15"/>
      <c r="C31" s="11"/>
      <c r="D31" s="6"/>
      <c r="E31" s="35"/>
      <c r="F31" s="42"/>
      <c r="G31" s="42"/>
      <c r="H31" s="42"/>
      <c r="I31" s="42"/>
      <c r="J31" s="42"/>
      <c r="K31" s="48"/>
      <c r="L31" s="42"/>
    </row>
    <row r="32" spans="1:12" ht="15" x14ac:dyDescent="0.25">
      <c r="A32" s="16"/>
      <c r="B32" s="17"/>
      <c r="C32" s="8"/>
      <c r="D32" s="18" t="s">
        <v>33</v>
      </c>
      <c r="E32" s="9"/>
      <c r="F32" s="49">
        <f>SUM(F25:F31)</f>
        <v>500</v>
      </c>
      <c r="G32" s="56" t="s">
        <v>122</v>
      </c>
      <c r="H32" s="56" t="s">
        <v>123</v>
      </c>
      <c r="I32" s="56" t="s">
        <v>124</v>
      </c>
      <c r="J32" s="56" t="s">
        <v>125</v>
      </c>
      <c r="K32" s="50"/>
      <c r="L32" s="49" t="s">
        <v>504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35" t="s">
        <v>48</v>
      </c>
      <c r="F33" s="42">
        <v>60</v>
      </c>
      <c r="G33" s="43" t="s">
        <v>138</v>
      </c>
      <c r="H33" s="43" t="s">
        <v>111</v>
      </c>
      <c r="I33" s="43" t="s">
        <v>128</v>
      </c>
      <c r="J33" s="43" t="s">
        <v>126</v>
      </c>
      <c r="K33" s="53" t="s">
        <v>89</v>
      </c>
      <c r="L33" s="43" t="s">
        <v>127</v>
      </c>
    </row>
    <row r="34" spans="1:12" ht="15" x14ac:dyDescent="0.25">
      <c r="A34" s="14"/>
      <c r="B34" s="15"/>
      <c r="C34" s="11"/>
      <c r="D34" s="7" t="s">
        <v>27</v>
      </c>
      <c r="E34" s="41" t="s">
        <v>72</v>
      </c>
      <c r="F34" s="42">
        <v>200</v>
      </c>
      <c r="G34" s="43" t="s">
        <v>139</v>
      </c>
      <c r="H34" s="43" t="s">
        <v>140</v>
      </c>
      <c r="I34" s="43" t="s">
        <v>129</v>
      </c>
      <c r="J34" s="43" t="s">
        <v>130</v>
      </c>
      <c r="K34" s="48">
        <v>102</v>
      </c>
      <c r="L34" s="43" t="s">
        <v>131</v>
      </c>
    </row>
    <row r="35" spans="1:12" ht="15" x14ac:dyDescent="0.25">
      <c r="A35" s="14"/>
      <c r="B35" s="15"/>
      <c r="C35" s="11"/>
      <c r="D35" s="7" t="s">
        <v>28</v>
      </c>
      <c r="E35" s="35" t="s">
        <v>49</v>
      </c>
      <c r="F35" s="43" t="s">
        <v>90</v>
      </c>
      <c r="G35" s="43" t="s">
        <v>141</v>
      </c>
      <c r="H35" s="43" t="s">
        <v>142</v>
      </c>
      <c r="I35" s="43" t="s">
        <v>143</v>
      </c>
      <c r="J35" s="43" t="s">
        <v>137</v>
      </c>
      <c r="K35" s="53" t="s">
        <v>91</v>
      </c>
      <c r="L35" s="43" t="s">
        <v>132</v>
      </c>
    </row>
    <row r="36" spans="1:12" ht="15" x14ac:dyDescent="0.25">
      <c r="A36" s="14"/>
      <c r="B36" s="15"/>
      <c r="C36" s="11"/>
      <c r="D36" s="7" t="s">
        <v>29</v>
      </c>
      <c r="E36" s="35" t="s">
        <v>50</v>
      </c>
      <c r="F36" s="42">
        <v>150</v>
      </c>
      <c r="G36" s="43" t="s">
        <v>144</v>
      </c>
      <c r="H36" s="43" t="s">
        <v>145</v>
      </c>
      <c r="I36" s="43" t="s">
        <v>146</v>
      </c>
      <c r="J36" s="43" t="s">
        <v>136</v>
      </c>
      <c r="K36" s="48">
        <v>139</v>
      </c>
      <c r="L36" s="43" t="s">
        <v>133</v>
      </c>
    </row>
    <row r="37" spans="1:12" ht="15" x14ac:dyDescent="0.25">
      <c r="A37" s="14"/>
      <c r="B37" s="15"/>
      <c r="C37" s="11"/>
      <c r="D37" s="7" t="s">
        <v>30</v>
      </c>
      <c r="E37" s="35" t="s">
        <v>51</v>
      </c>
      <c r="F37" s="42">
        <v>200</v>
      </c>
      <c r="G37" s="43" t="s">
        <v>147</v>
      </c>
      <c r="H37" s="43" t="s">
        <v>148</v>
      </c>
      <c r="I37" s="43" t="s">
        <v>149</v>
      </c>
      <c r="J37" s="43" t="s">
        <v>135</v>
      </c>
      <c r="K37" s="53" t="s">
        <v>92</v>
      </c>
      <c r="L37" s="43" t="s">
        <v>134</v>
      </c>
    </row>
    <row r="38" spans="1:12" ht="15" x14ac:dyDescent="0.25">
      <c r="A38" s="14"/>
      <c r="B38" s="15"/>
      <c r="C38" s="11"/>
      <c r="D38" s="7" t="s">
        <v>31</v>
      </c>
      <c r="E38" s="35"/>
      <c r="F38" s="42"/>
      <c r="G38" s="42"/>
      <c r="H38" s="42"/>
      <c r="I38" s="42"/>
      <c r="J38" s="42"/>
      <c r="K38" s="48"/>
      <c r="L38" s="42"/>
    </row>
    <row r="39" spans="1:12" ht="15" x14ac:dyDescent="0.25">
      <c r="A39" s="14"/>
      <c r="B39" s="15"/>
      <c r="C39" s="11"/>
      <c r="D39" s="7" t="s">
        <v>32</v>
      </c>
      <c r="E39" s="35" t="s">
        <v>44</v>
      </c>
      <c r="F39" s="42">
        <v>60</v>
      </c>
      <c r="G39" s="43" t="s">
        <v>150</v>
      </c>
      <c r="H39" s="43" t="s">
        <v>151</v>
      </c>
      <c r="I39" s="43" t="s">
        <v>93</v>
      </c>
      <c r="J39" s="43" t="s">
        <v>94</v>
      </c>
      <c r="K39" s="48">
        <v>1</v>
      </c>
      <c r="L39" s="43" t="s">
        <v>95</v>
      </c>
    </row>
    <row r="40" spans="1:12" ht="15" x14ac:dyDescent="0.25">
      <c r="A40" s="14"/>
      <c r="B40" s="15"/>
      <c r="C40" s="11"/>
      <c r="D40" s="6"/>
      <c r="E40" s="35"/>
      <c r="F40" s="42"/>
      <c r="G40" s="42"/>
      <c r="H40" s="42"/>
      <c r="I40" s="42"/>
      <c r="J40" s="42"/>
      <c r="K40" s="48"/>
      <c r="L40" s="42"/>
    </row>
    <row r="41" spans="1:12" ht="15" x14ac:dyDescent="0.25">
      <c r="A41" s="14"/>
      <c r="B41" s="15"/>
      <c r="C41" s="11"/>
      <c r="D41" s="6"/>
      <c r="E41" s="35"/>
      <c r="F41" s="42"/>
      <c r="G41" s="42"/>
      <c r="H41" s="42"/>
      <c r="I41" s="42"/>
      <c r="J41" s="42"/>
      <c r="K41" s="48"/>
      <c r="L41" s="42"/>
    </row>
    <row r="42" spans="1:12" ht="15" x14ac:dyDescent="0.25">
      <c r="A42" s="16"/>
      <c r="B42" s="17"/>
      <c r="C42" s="8"/>
      <c r="D42" s="18" t="s">
        <v>33</v>
      </c>
      <c r="E42" s="9"/>
      <c r="F42" s="56" t="s">
        <v>179</v>
      </c>
      <c r="G42" s="56" t="s">
        <v>183</v>
      </c>
      <c r="H42" s="56" t="s">
        <v>180</v>
      </c>
      <c r="I42" s="56" t="s">
        <v>181</v>
      </c>
      <c r="J42" s="56" t="s">
        <v>182</v>
      </c>
      <c r="K42" s="50"/>
      <c r="L42" s="49" t="s">
        <v>505</v>
      </c>
    </row>
    <row r="43" spans="1:12" ht="15.75" customHeight="1" x14ac:dyDescent="0.2">
      <c r="A43" s="30">
        <f>A25</f>
        <v>1</v>
      </c>
      <c r="B43" s="30">
        <f>B25</f>
        <v>2</v>
      </c>
      <c r="C43" s="68" t="s">
        <v>4</v>
      </c>
      <c r="D43" s="69"/>
      <c r="E43" s="29"/>
      <c r="F43" s="51">
        <f>F32+F42</f>
        <v>1270</v>
      </c>
      <c r="G43" s="51">
        <f t="shared" ref="G43" si="6">G32+G42</f>
        <v>52.64</v>
      </c>
      <c r="H43" s="51">
        <f t="shared" ref="H43" si="7">H32+H42</f>
        <v>65.7</v>
      </c>
      <c r="I43" s="51">
        <f t="shared" ref="I43" si="8">I32+I42</f>
        <v>179.88</v>
      </c>
      <c r="J43" s="51">
        <f t="shared" ref="J43:L43" si="9">J32+J42</f>
        <v>1539.47</v>
      </c>
      <c r="K43" s="51"/>
      <c r="L43" s="51">
        <f t="shared" si="9"/>
        <v>260.88</v>
      </c>
    </row>
    <row r="44" spans="1:12" ht="15" x14ac:dyDescent="0.25">
      <c r="A44" s="19">
        <v>1</v>
      </c>
      <c r="B44" s="20">
        <v>3</v>
      </c>
      <c r="C44" s="21" t="s">
        <v>20</v>
      </c>
      <c r="D44" s="5" t="s">
        <v>21</v>
      </c>
      <c r="E44" s="34" t="s">
        <v>53</v>
      </c>
      <c r="F44" s="46">
        <v>150</v>
      </c>
      <c r="G44" s="52" t="s">
        <v>152</v>
      </c>
      <c r="H44" s="52" t="s">
        <v>153</v>
      </c>
      <c r="I44" s="52" t="s">
        <v>154</v>
      </c>
      <c r="J44" s="52" t="s">
        <v>155</v>
      </c>
      <c r="K44" s="64" t="s">
        <v>156</v>
      </c>
      <c r="L44" s="52" t="s">
        <v>157</v>
      </c>
    </row>
    <row r="45" spans="1:12" ht="15" x14ac:dyDescent="0.25">
      <c r="A45" s="22"/>
      <c r="B45" s="15"/>
      <c r="C45" s="11"/>
      <c r="D45" s="6"/>
      <c r="E45" s="35"/>
      <c r="F45" s="42"/>
      <c r="G45" s="42"/>
      <c r="H45" s="42"/>
      <c r="I45" s="42"/>
      <c r="J45" s="42"/>
      <c r="K45" s="48"/>
      <c r="L45" s="42"/>
    </row>
    <row r="46" spans="1:12" ht="15" x14ac:dyDescent="0.25">
      <c r="A46" s="22"/>
      <c r="B46" s="15"/>
      <c r="C46" s="11"/>
      <c r="D46" s="7" t="s">
        <v>22</v>
      </c>
      <c r="E46" s="35" t="s">
        <v>54</v>
      </c>
      <c r="F46" s="42">
        <v>200</v>
      </c>
      <c r="G46" s="43" t="s">
        <v>158</v>
      </c>
      <c r="H46" s="43" t="s">
        <v>159</v>
      </c>
      <c r="I46" s="43" t="s">
        <v>160</v>
      </c>
      <c r="J46" s="43" t="s">
        <v>161</v>
      </c>
      <c r="K46" s="48">
        <v>377</v>
      </c>
      <c r="L46" s="43" t="s">
        <v>162</v>
      </c>
    </row>
    <row r="47" spans="1:12" ht="15" x14ac:dyDescent="0.25">
      <c r="A47" s="22"/>
      <c r="B47" s="15"/>
      <c r="C47" s="11"/>
      <c r="D47" s="7" t="s">
        <v>23</v>
      </c>
      <c r="E47" s="35" t="s">
        <v>55</v>
      </c>
      <c r="F47" s="42">
        <v>50</v>
      </c>
      <c r="G47" s="43" t="s">
        <v>163</v>
      </c>
      <c r="H47" s="43" t="s">
        <v>164</v>
      </c>
      <c r="I47" s="43" t="s">
        <v>165</v>
      </c>
      <c r="J47" s="43" t="s">
        <v>166</v>
      </c>
      <c r="K47" s="53" t="s">
        <v>167</v>
      </c>
      <c r="L47" s="43" t="s">
        <v>168</v>
      </c>
    </row>
    <row r="48" spans="1:12" ht="15" x14ac:dyDescent="0.25">
      <c r="A48" s="22"/>
      <c r="B48" s="15"/>
      <c r="C48" s="11"/>
      <c r="D48" s="7" t="s">
        <v>24</v>
      </c>
      <c r="E48" s="41" t="s">
        <v>56</v>
      </c>
      <c r="F48" s="43" t="s">
        <v>90</v>
      </c>
      <c r="G48" s="43" t="s">
        <v>169</v>
      </c>
      <c r="H48" s="43" t="s">
        <v>169</v>
      </c>
      <c r="I48" s="43" t="s">
        <v>170</v>
      </c>
      <c r="J48" s="43" t="s">
        <v>171</v>
      </c>
      <c r="K48" s="53" t="s">
        <v>172</v>
      </c>
      <c r="L48" s="43" t="s">
        <v>173</v>
      </c>
    </row>
    <row r="49" spans="1:12" ht="15" x14ac:dyDescent="0.25">
      <c r="A49" s="22"/>
      <c r="B49" s="15"/>
      <c r="C49" s="11"/>
      <c r="D49" s="6"/>
      <c r="E49" s="35"/>
      <c r="F49" s="42"/>
      <c r="G49" s="42"/>
      <c r="H49" s="42"/>
      <c r="I49" s="42"/>
      <c r="J49" s="42"/>
      <c r="K49" s="48"/>
      <c r="L49" s="42"/>
    </row>
    <row r="50" spans="1:12" ht="15" x14ac:dyDescent="0.25">
      <c r="A50" s="22"/>
      <c r="B50" s="15"/>
      <c r="C50" s="11"/>
      <c r="D50" s="6"/>
      <c r="E50" s="35"/>
      <c r="F50" s="42"/>
      <c r="G50" s="42"/>
      <c r="H50" s="42"/>
      <c r="I50" s="42"/>
      <c r="J50" s="42"/>
      <c r="K50" s="48"/>
      <c r="L50" s="42"/>
    </row>
    <row r="51" spans="1:12" ht="15" x14ac:dyDescent="0.25">
      <c r="A51" s="23"/>
      <c r="B51" s="17"/>
      <c r="C51" s="8"/>
      <c r="D51" s="18" t="s">
        <v>33</v>
      </c>
      <c r="E51" s="9"/>
      <c r="F51" s="56" t="s">
        <v>174</v>
      </c>
      <c r="G51" s="56" t="s">
        <v>175</v>
      </c>
      <c r="H51" s="56" t="s">
        <v>176</v>
      </c>
      <c r="I51" s="56" t="s">
        <v>177</v>
      </c>
      <c r="J51" s="56" t="s">
        <v>178</v>
      </c>
      <c r="K51" s="50"/>
      <c r="L51" s="49" t="s">
        <v>506</v>
      </c>
    </row>
    <row r="52" spans="1:12" ht="15" x14ac:dyDescent="0.25">
      <c r="A52" s="24">
        <f>A44</f>
        <v>1</v>
      </c>
      <c r="B52" s="13">
        <f>B44</f>
        <v>3</v>
      </c>
      <c r="C52" s="10" t="s">
        <v>25</v>
      </c>
      <c r="D52" s="7" t="s">
        <v>26</v>
      </c>
      <c r="E52" s="35" t="s">
        <v>57</v>
      </c>
      <c r="F52" s="43" t="s">
        <v>90</v>
      </c>
      <c r="G52" s="43" t="s">
        <v>184</v>
      </c>
      <c r="H52" s="43" t="s">
        <v>185</v>
      </c>
      <c r="I52" s="43" t="s">
        <v>186</v>
      </c>
      <c r="J52" s="43" t="s">
        <v>187</v>
      </c>
      <c r="K52" s="53" t="s">
        <v>188</v>
      </c>
      <c r="L52" s="43" t="s">
        <v>189</v>
      </c>
    </row>
    <row r="53" spans="1:12" ht="15" x14ac:dyDescent="0.25">
      <c r="A53" s="22"/>
      <c r="B53" s="15"/>
      <c r="C53" s="11"/>
      <c r="D53" s="7" t="s">
        <v>27</v>
      </c>
      <c r="E53" s="35" t="s">
        <v>58</v>
      </c>
      <c r="F53" s="43" t="s">
        <v>190</v>
      </c>
      <c r="G53" s="43" t="s">
        <v>191</v>
      </c>
      <c r="H53" s="43" t="s">
        <v>192</v>
      </c>
      <c r="I53" s="43" t="s">
        <v>193</v>
      </c>
      <c r="J53" s="43" t="s">
        <v>194</v>
      </c>
      <c r="K53" s="53" t="s">
        <v>195</v>
      </c>
      <c r="L53" s="43" t="s">
        <v>196</v>
      </c>
    </row>
    <row r="54" spans="1:12" ht="15" x14ac:dyDescent="0.25">
      <c r="A54" s="22"/>
      <c r="B54" s="15"/>
      <c r="C54" s="11"/>
      <c r="D54" s="7" t="s">
        <v>28</v>
      </c>
      <c r="E54" s="35" t="s">
        <v>59</v>
      </c>
      <c r="F54" s="42">
        <v>230</v>
      </c>
      <c r="G54" s="43" t="s">
        <v>197</v>
      </c>
      <c r="H54" s="43" t="s">
        <v>198</v>
      </c>
      <c r="I54" s="43" t="s">
        <v>199</v>
      </c>
      <c r="J54" s="43" t="s">
        <v>200</v>
      </c>
      <c r="K54" s="53" t="s">
        <v>201</v>
      </c>
      <c r="L54" s="43" t="s">
        <v>202</v>
      </c>
    </row>
    <row r="55" spans="1:12" ht="15" x14ac:dyDescent="0.25">
      <c r="A55" s="22"/>
      <c r="B55" s="15"/>
      <c r="C55" s="11"/>
      <c r="D55" s="7" t="s">
        <v>29</v>
      </c>
      <c r="E55" s="35"/>
      <c r="F55" s="42"/>
      <c r="G55" s="42"/>
      <c r="H55" s="42"/>
      <c r="I55" s="42"/>
      <c r="J55" s="42"/>
      <c r="K55" s="48"/>
      <c r="L55" s="42"/>
    </row>
    <row r="56" spans="1:12" ht="15" x14ac:dyDescent="0.25">
      <c r="A56" s="22"/>
      <c r="B56" s="15"/>
      <c r="C56" s="11"/>
      <c r="D56" s="7" t="s">
        <v>30</v>
      </c>
      <c r="E56" s="41" t="s">
        <v>203</v>
      </c>
      <c r="F56" s="42">
        <v>200</v>
      </c>
      <c r="G56" s="43" t="s">
        <v>204</v>
      </c>
      <c r="H56" s="43" t="s">
        <v>204</v>
      </c>
      <c r="I56" s="43" t="s">
        <v>205</v>
      </c>
      <c r="J56" s="43" t="s">
        <v>206</v>
      </c>
      <c r="K56" s="53" t="s">
        <v>207</v>
      </c>
      <c r="L56" s="43" t="s">
        <v>208</v>
      </c>
    </row>
    <row r="57" spans="1:12" ht="15" x14ac:dyDescent="0.25">
      <c r="A57" s="22"/>
      <c r="B57" s="15"/>
      <c r="C57" s="11"/>
      <c r="D57" s="7" t="s">
        <v>31</v>
      </c>
      <c r="E57" s="35"/>
      <c r="F57" s="42"/>
      <c r="G57" s="42"/>
      <c r="H57" s="42"/>
      <c r="I57" s="42"/>
      <c r="J57" s="42"/>
      <c r="K57" s="48"/>
      <c r="L57" s="42"/>
    </row>
    <row r="58" spans="1:12" ht="15" x14ac:dyDescent="0.25">
      <c r="A58" s="22"/>
      <c r="B58" s="15"/>
      <c r="C58" s="11"/>
      <c r="D58" s="7" t="s">
        <v>32</v>
      </c>
      <c r="E58" s="35" t="s">
        <v>44</v>
      </c>
      <c r="F58" s="42">
        <v>60</v>
      </c>
      <c r="G58" s="43" t="s">
        <v>150</v>
      </c>
      <c r="H58" s="43" t="s">
        <v>151</v>
      </c>
      <c r="I58" s="43" t="s">
        <v>93</v>
      </c>
      <c r="J58" s="43" t="s">
        <v>94</v>
      </c>
      <c r="K58" s="48">
        <v>1</v>
      </c>
      <c r="L58" s="43" t="s">
        <v>95</v>
      </c>
    </row>
    <row r="59" spans="1:12" ht="15" x14ac:dyDescent="0.25">
      <c r="A59" s="22"/>
      <c r="B59" s="15"/>
      <c r="C59" s="11"/>
      <c r="D59" s="6"/>
      <c r="E59" s="35"/>
      <c r="F59" s="42"/>
      <c r="G59" s="42"/>
      <c r="H59" s="42"/>
      <c r="I59" s="42"/>
      <c r="J59" s="42"/>
      <c r="K59" s="48"/>
      <c r="L59" s="42"/>
    </row>
    <row r="60" spans="1:12" ht="15" x14ac:dyDescent="0.25">
      <c r="A60" s="22"/>
      <c r="B60" s="15"/>
      <c r="C60" s="11"/>
      <c r="D60" s="6"/>
      <c r="E60" s="35"/>
      <c r="F60" s="42"/>
      <c r="G60" s="42"/>
      <c r="H60" s="42"/>
      <c r="I60" s="42"/>
      <c r="J60" s="42"/>
      <c r="K60" s="48"/>
      <c r="L60" s="42"/>
    </row>
    <row r="61" spans="1:12" ht="15" x14ac:dyDescent="0.25">
      <c r="A61" s="23"/>
      <c r="B61" s="17"/>
      <c r="C61" s="8"/>
      <c r="D61" s="18" t="s">
        <v>33</v>
      </c>
      <c r="E61" s="9"/>
      <c r="F61" s="49" t="s">
        <v>209</v>
      </c>
      <c r="G61" s="49" t="s">
        <v>210</v>
      </c>
      <c r="H61" s="49" t="s">
        <v>211</v>
      </c>
      <c r="I61" s="49" t="s">
        <v>212</v>
      </c>
      <c r="J61" s="49" t="s">
        <v>213</v>
      </c>
      <c r="K61" s="50"/>
      <c r="L61" s="49" t="s">
        <v>507</v>
      </c>
    </row>
    <row r="62" spans="1:12" ht="15.75" customHeight="1" x14ac:dyDescent="0.2">
      <c r="A62" s="27">
        <f>A44</f>
        <v>1</v>
      </c>
      <c r="B62" s="28">
        <f>B44</f>
        <v>3</v>
      </c>
      <c r="C62" s="68" t="s">
        <v>4</v>
      </c>
      <c r="D62" s="69"/>
      <c r="E62" s="29"/>
      <c r="F62" s="51">
        <f>F51+F61</f>
        <v>1290</v>
      </c>
      <c r="G62" s="51">
        <f t="shared" ref="G62" si="10">G51+G61</f>
        <v>60.540000000000006</v>
      </c>
      <c r="H62" s="51">
        <f t="shared" ref="H62" si="11">H51+H61</f>
        <v>46.35</v>
      </c>
      <c r="I62" s="51">
        <f t="shared" ref="I62" si="12">I51+I61</f>
        <v>207.17000000000002</v>
      </c>
      <c r="J62" s="51">
        <f t="shared" ref="J62:L62" si="13">J51+J61</f>
        <v>1493.12</v>
      </c>
      <c r="K62" s="51"/>
      <c r="L62" s="51">
        <f t="shared" si="13"/>
        <v>240.5</v>
      </c>
    </row>
    <row r="63" spans="1:12" ht="15" x14ac:dyDescent="0.25">
      <c r="A63" s="19">
        <v>1</v>
      </c>
      <c r="B63" s="20">
        <v>4</v>
      </c>
      <c r="C63" s="21" t="s">
        <v>20</v>
      </c>
      <c r="D63" s="5" t="s">
        <v>21</v>
      </c>
      <c r="E63" s="34" t="s">
        <v>214</v>
      </c>
      <c r="F63" s="46">
        <v>200</v>
      </c>
      <c r="G63" s="46" t="s">
        <v>215</v>
      </c>
      <c r="H63" s="46" t="s">
        <v>216</v>
      </c>
      <c r="I63" s="46" t="s">
        <v>217</v>
      </c>
      <c r="J63" s="46" t="s">
        <v>218</v>
      </c>
      <c r="K63" s="47" t="s">
        <v>219</v>
      </c>
      <c r="L63" s="46" t="s">
        <v>220</v>
      </c>
    </row>
    <row r="64" spans="1:12" ht="15" x14ac:dyDescent="0.25">
      <c r="A64" s="22"/>
      <c r="B64" s="15"/>
      <c r="C64" s="11"/>
      <c r="D64" s="6"/>
      <c r="E64" s="35"/>
      <c r="F64" s="42"/>
      <c r="G64" s="42"/>
      <c r="H64" s="42"/>
      <c r="I64" s="42"/>
      <c r="J64" s="42"/>
      <c r="K64" s="48"/>
      <c r="L64" s="42"/>
    </row>
    <row r="65" spans="1:12" ht="15" x14ac:dyDescent="0.25">
      <c r="A65" s="22"/>
      <c r="B65" s="15"/>
      <c r="C65" s="11"/>
      <c r="D65" s="7" t="s">
        <v>22</v>
      </c>
      <c r="E65" s="35" t="s">
        <v>60</v>
      </c>
      <c r="F65" s="42">
        <v>200</v>
      </c>
      <c r="G65" s="42" t="s">
        <v>221</v>
      </c>
      <c r="H65" s="42" t="s">
        <v>222</v>
      </c>
      <c r="I65" s="42" t="s">
        <v>223</v>
      </c>
      <c r="J65" s="42" t="s">
        <v>224</v>
      </c>
      <c r="K65" s="48">
        <v>379</v>
      </c>
      <c r="L65" s="42" t="s">
        <v>225</v>
      </c>
    </row>
    <row r="66" spans="1:12" ht="15" x14ac:dyDescent="0.25">
      <c r="A66" s="22"/>
      <c r="B66" s="15"/>
      <c r="C66" s="11"/>
      <c r="D66" s="7" t="s">
        <v>23</v>
      </c>
      <c r="E66" s="35" t="s">
        <v>47</v>
      </c>
      <c r="F66" s="42" t="s">
        <v>226</v>
      </c>
      <c r="G66" s="42" t="s">
        <v>120</v>
      </c>
      <c r="H66" s="42" t="s">
        <v>118</v>
      </c>
      <c r="I66" s="42" t="s">
        <v>117</v>
      </c>
      <c r="J66" s="42" t="s">
        <v>227</v>
      </c>
      <c r="K66" s="48">
        <v>3</v>
      </c>
      <c r="L66" s="42" t="s">
        <v>108</v>
      </c>
    </row>
    <row r="67" spans="1:12" ht="15" x14ac:dyDescent="0.25">
      <c r="A67" s="22"/>
      <c r="B67" s="15"/>
      <c r="C67" s="11"/>
      <c r="D67" s="7" t="s">
        <v>24</v>
      </c>
      <c r="E67" s="35" t="s">
        <v>86</v>
      </c>
      <c r="F67" s="42" t="s">
        <v>226</v>
      </c>
      <c r="G67" s="42" t="s">
        <v>121</v>
      </c>
      <c r="H67" s="42" t="s">
        <v>119</v>
      </c>
      <c r="I67" s="42" t="s">
        <v>116</v>
      </c>
      <c r="J67" s="42" t="s">
        <v>115</v>
      </c>
      <c r="K67" s="48" t="s">
        <v>172</v>
      </c>
      <c r="L67" s="42" t="s">
        <v>109</v>
      </c>
    </row>
    <row r="68" spans="1:12" ht="15" x14ac:dyDescent="0.25">
      <c r="A68" s="22"/>
      <c r="B68" s="15"/>
      <c r="C68" s="11"/>
      <c r="D68" s="6"/>
      <c r="E68" s="35"/>
      <c r="F68" s="42"/>
      <c r="G68" s="42"/>
      <c r="H68" s="42"/>
      <c r="I68" s="42"/>
      <c r="J68" s="42"/>
      <c r="K68" s="48"/>
      <c r="L68" s="42"/>
    </row>
    <row r="69" spans="1:12" ht="15" x14ac:dyDescent="0.25">
      <c r="A69" s="22"/>
      <c r="B69" s="15"/>
      <c r="C69" s="11"/>
      <c r="D69" s="6"/>
      <c r="E69" s="35"/>
      <c r="F69" s="42"/>
      <c r="G69" s="42"/>
      <c r="H69" s="42"/>
      <c r="I69" s="42"/>
      <c r="J69" s="42"/>
      <c r="K69" s="48"/>
      <c r="L69" s="42"/>
    </row>
    <row r="70" spans="1:12" ht="15" x14ac:dyDescent="0.25">
      <c r="A70" s="23"/>
      <c r="B70" s="17"/>
      <c r="C70" s="8"/>
      <c r="D70" s="18" t="s">
        <v>33</v>
      </c>
      <c r="E70" s="9"/>
      <c r="F70" s="49" t="s">
        <v>174</v>
      </c>
      <c r="G70" s="49" t="s">
        <v>228</v>
      </c>
      <c r="H70" s="49" t="s">
        <v>229</v>
      </c>
      <c r="I70" s="49" t="s">
        <v>230</v>
      </c>
      <c r="J70" s="49" t="s">
        <v>231</v>
      </c>
      <c r="K70" s="50"/>
      <c r="L70" s="49" t="s">
        <v>508</v>
      </c>
    </row>
    <row r="71" spans="1:12" ht="15" x14ac:dyDescent="0.25">
      <c r="A71" s="24">
        <f>A63</f>
        <v>1</v>
      </c>
      <c r="B71" s="13">
        <f>B63</f>
        <v>4</v>
      </c>
      <c r="C71" s="10" t="s">
        <v>25</v>
      </c>
      <c r="D71" s="7" t="s">
        <v>26</v>
      </c>
      <c r="E71" s="35" t="s">
        <v>61</v>
      </c>
      <c r="F71" s="42">
        <v>100</v>
      </c>
      <c r="G71" s="42" t="s">
        <v>232</v>
      </c>
      <c r="H71" s="42" t="s">
        <v>233</v>
      </c>
      <c r="I71" s="42" t="s">
        <v>234</v>
      </c>
      <c r="J71" s="42" t="s">
        <v>235</v>
      </c>
      <c r="K71" s="48" t="s">
        <v>236</v>
      </c>
      <c r="L71" s="42" t="s">
        <v>237</v>
      </c>
    </row>
    <row r="72" spans="1:12" ht="15" x14ac:dyDescent="0.25">
      <c r="A72" s="22"/>
      <c r="B72" s="15"/>
      <c r="C72" s="11"/>
      <c r="D72" s="7" t="s">
        <v>27</v>
      </c>
      <c r="E72" s="35" t="s">
        <v>238</v>
      </c>
      <c r="F72" s="42" t="s">
        <v>190</v>
      </c>
      <c r="G72" s="42" t="s">
        <v>239</v>
      </c>
      <c r="H72" s="42" t="s">
        <v>240</v>
      </c>
      <c r="I72" s="42" t="s">
        <v>241</v>
      </c>
      <c r="J72" s="42" t="s">
        <v>242</v>
      </c>
      <c r="K72" s="48" t="s">
        <v>243</v>
      </c>
      <c r="L72" s="42" t="s">
        <v>244</v>
      </c>
    </row>
    <row r="73" spans="1:12" ht="15" x14ac:dyDescent="0.25">
      <c r="A73" s="22"/>
      <c r="B73" s="15"/>
      <c r="C73" s="11"/>
      <c r="D73" s="7" t="s">
        <v>28</v>
      </c>
      <c r="E73" s="35" t="s">
        <v>62</v>
      </c>
      <c r="F73" s="42">
        <v>100</v>
      </c>
      <c r="G73" s="42" t="s">
        <v>245</v>
      </c>
      <c r="H73" s="42" t="s">
        <v>246</v>
      </c>
      <c r="I73" s="42" t="s">
        <v>247</v>
      </c>
      <c r="J73" s="42" t="s">
        <v>248</v>
      </c>
      <c r="K73" s="48" t="s">
        <v>249</v>
      </c>
      <c r="L73" s="42" t="s">
        <v>250</v>
      </c>
    </row>
    <row r="74" spans="1:12" ht="15" x14ac:dyDescent="0.25">
      <c r="A74" s="22"/>
      <c r="B74" s="15"/>
      <c r="C74" s="11"/>
      <c r="D74" s="7" t="s">
        <v>29</v>
      </c>
      <c r="E74" s="35" t="s">
        <v>63</v>
      </c>
      <c r="F74" s="42">
        <v>150</v>
      </c>
      <c r="G74" s="42" t="s">
        <v>144</v>
      </c>
      <c r="H74" s="42" t="s">
        <v>251</v>
      </c>
      <c r="I74" s="42" t="s">
        <v>252</v>
      </c>
      <c r="J74" s="42" t="s">
        <v>253</v>
      </c>
      <c r="K74" s="48" t="s">
        <v>254</v>
      </c>
      <c r="L74" s="42" t="s">
        <v>255</v>
      </c>
    </row>
    <row r="75" spans="1:12" ht="15" x14ac:dyDescent="0.25">
      <c r="A75" s="22"/>
      <c r="B75" s="15"/>
      <c r="C75" s="11"/>
      <c r="D75" s="7" t="s">
        <v>30</v>
      </c>
      <c r="E75" s="35" t="s">
        <v>256</v>
      </c>
      <c r="F75" s="42">
        <v>200</v>
      </c>
      <c r="G75" s="42" t="s">
        <v>257</v>
      </c>
      <c r="H75" s="42" t="s">
        <v>258</v>
      </c>
      <c r="I75" s="42" t="s">
        <v>259</v>
      </c>
      <c r="J75" s="42" t="s">
        <v>260</v>
      </c>
      <c r="K75" s="48">
        <v>349</v>
      </c>
      <c r="L75" s="42">
        <v>4.42</v>
      </c>
    </row>
    <row r="76" spans="1:12" ht="15" x14ac:dyDescent="0.25">
      <c r="A76" s="22"/>
      <c r="B76" s="15"/>
      <c r="C76" s="11"/>
      <c r="D76" s="7" t="s">
        <v>31</v>
      </c>
      <c r="E76" s="35"/>
      <c r="F76" s="42"/>
      <c r="G76" s="42"/>
      <c r="H76" s="42"/>
      <c r="I76" s="42"/>
      <c r="J76" s="42"/>
      <c r="K76" s="48"/>
      <c r="L76" s="42"/>
    </row>
    <row r="77" spans="1:12" ht="15" x14ac:dyDescent="0.25">
      <c r="A77" s="22"/>
      <c r="B77" s="15"/>
      <c r="C77" s="11"/>
      <c r="D77" s="7" t="s">
        <v>32</v>
      </c>
      <c r="E77" s="35" t="s">
        <v>44</v>
      </c>
      <c r="F77" s="42">
        <v>60</v>
      </c>
      <c r="G77" s="42" t="s">
        <v>150</v>
      </c>
      <c r="H77" s="42" t="s">
        <v>151</v>
      </c>
      <c r="I77" s="42" t="s">
        <v>93</v>
      </c>
      <c r="J77" s="42" t="s">
        <v>94</v>
      </c>
      <c r="K77" s="48">
        <v>1</v>
      </c>
      <c r="L77" s="42" t="s">
        <v>95</v>
      </c>
    </row>
    <row r="78" spans="1:12" ht="15" x14ac:dyDescent="0.25">
      <c r="A78" s="22"/>
      <c r="B78" s="15"/>
      <c r="C78" s="11"/>
      <c r="D78" s="6"/>
      <c r="E78" s="35"/>
      <c r="F78" s="42"/>
      <c r="G78" s="42"/>
      <c r="H78" s="42"/>
      <c r="I78" s="42"/>
      <c r="J78" s="42"/>
      <c r="K78" s="48"/>
      <c r="L78" s="42"/>
    </row>
    <row r="79" spans="1:12" ht="15" x14ac:dyDescent="0.25">
      <c r="A79" s="22"/>
      <c r="B79" s="15"/>
      <c r="C79" s="11"/>
      <c r="D79" s="6"/>
      <c r="E79" s="35"/>
      <c r="F79" s="42"/>
      <c r="G79" s="42"/>
      <c r="H79" s="42"/>
      <c r="I79" s="42"/>
      <c r="J79" s="42"/>
      <c r="K79" s="48"/>
      <c r="L79" s="42"/>
    </row>
    <row r="80" spans="1:12" ht="15" x14ac:dyDescent="0.25">
      <c r="A80" s="23"/>
      <c r="B80" s="17"/>
      <c r="C80" s="8"/>
      <c r="D80" s="18" t="s">
        <v>33</v>
      </c>
      <c r="E80" s="9"/>
      <c r="F80" s="49" t="s">
        <v>261</v>
      </c>
      <c r="G80" s="49" t="s">
        <v>262</v>
      </c>
      <c r="H80" s="49" t="s">
        <v>263</v>
      </c>
      <c r="I80" s="49" t="s">
        <v>264</v>
      </c>
      <c r="J80" s="49" t="s">
        <v>265</v>
      </c>
      <c r="K80" s="50"/>
      <c r="L80" s="49" t="s">
        <v>509</v>
      </c>
    </row>
    <row r="81" spans="1:12" ht="15.75" customHeight="1" x14ac:dyDescent="0.2">
      <c r="A81" s="27">
        <f>A63</f>
        <v>1</v>
      </c>
      <c r="B81" s="28">
        <f>B63</f>
        <v>4</v>
      </c>
      <c r="C81" s="68" t="s">
        <v>4</v>
      </c>
      <c r="D81" s="69"/>
      <c r="E81" s="29"/>
      <c r="F81" s="51">
        <f>F70+F80</f>
        <v>1310</v>
      </c>
      <c r="G81" s="51">
        <f t="shared" ref="G81" si="14">G70+G80</f>
        <v>46.56</v>
      </c>
      <c r="H81" s="51">
        <f t="shared" ref="H81" si="15">H70+H80</f>
        <v>51.49</v>
      </c>
      <c r="I81" s="51">
        <f t="shared" ref="I81" si="16">I70+I80</f>
        <v>203.07</v>
      </c>
      <c r="J81" s="51">
        <f t="shared" ref="J81:L81" si="17">J70+J80</f>
        <v>1468.12</v>
      </c>
      <c r="K81" s="51"/>
      <c r="L81" s="51">
        <f t="shared" si="17"/>
        <v>229.43</v>
      </c>
    </row>
    <row r="82" spans="1:12" ht="15" x14ac:dyDescent="0.25">
      <c r="A82" s="19">
        <v>1</v>
      </c>
      <c r="B82" s="20">
        <v>5</v>
      </c>
      <c r="C82" s="21" t="s">
        <v>20</v>
      </c>
      <c r="D82" s="5" t="s">
        <v>21</v>
      </c>
      <c r="E82" s="34" t="s">
        <v>266</v>
      </c>
      <c r="F82" s="46">
        <v>200</v>
      </c>
      <c r="G82" s="46" t="s">
        <v>267</v>
      </c>
      <c r="H82" s="46" t="s">
        <v>268</v>
      </c>
      <c r="I82" s="46" t="s">
        <v>269</v>
      </c>
      <c r="J82" s="46" t="s">
        <v>270</v>
      </c>
      <c r="K82" s="47" t="s">
        <v>219</v>
      </c>
      <c r="L82" s="46" t="s">
        <v>271</v>
      </c>
    </row>
    <row r="83" spans="1:12" ht="15" x14ac:dyDescent="0.25">
      <c r="A83" s="22"/>
      <c r="B83" s="15"/>
      <c r="C83" s="11"/>
      <c r="D83" s="6"/>
      <c r="E83" s="35"/>
      <c r="F83" s="42"/>
      <c r="G83" s="42"/>
      <c r="H83" s="42"/>
      <c r="I83" s="42"/>
      <c r="J83" s="42"/>
      <c r="K83" s="48"/>
      <c r="L83" s="42"/>
    </row>
    <row r="84" spans="1:12" ht="15" x14ac:dyDescent="0.25">
      <c r="A84" s="22"/>
      <c r="B84" s="15"/>
      <c r="C84" s="11"/>
      <c r="D84" s="7" t="s">
        <v>22</v>
      </c>
      <c r="E84" s="35" t="s">
        <v>64</v>
      </c>
      <c r="F84" s="42">
        <v>200</v>
      </c>
      <c r="G84" s="42" t="s">
        <v>272</v>
      </c>
      <c r="H84" s="42" t="s">
        <v>273</v>
      </c>
      <c r="I84" s="42" t="s">
        <v>274</v>
      </c>
      <c r="J84" s="42" t="s">
        <v>275</v>
      </c>
      <c r="K84" s="48">
        <v>376</v>
      </c>
      <c r="L84" s="42" t="s">
        <v>276</v>
      </c>
    </row>
    <row r="85" spans="1:12" ht="15" x14ac:dyDescent="0.25">
      <c r="A85" s="22"/>
      <c r="B85" s="15"/>
      <c r="C85" s="11"/>
      <c r="D85" s="7" t="s">
        <v>23</v>
      </c>
      <c r="E85" s="35" t="s">
        <v>47</v>
      </c>
      <c r="F85" s="42">
        <v>60</v>
      </c>
      <c r="G85" s="42" t="s">
        <v>277</v>
      </c>
      <c r="H85" s="42" t="s">
        <v>278</v>
      </c>
      <c r="I85" s="42" t="s">
        <v>279</v>
      </c>
      <c r="J85" s="42" t="s">
        <v>280</v>
      </c>
      <c r="K85" s="48">
        <v>3</v>
      </c>
      <c r="L85" s="42" t="s">
        <v>281</v>
      </c>
    </row>
    <row r="86" spans="1:12" ht="15" x14ac:dyDescent="0.25">
      <c r="A86" s="22"/>
      <c r="B86" s="15"/>
      <c r="C86" s="11"/>
      <c r="D86" s="7" t="s">
        <v>24</v>
      </c>
      <c r="E86" s="35" t="s">
        <v>282</v>
      </c>
      <c r="F86" s="42" t="s">
        <v>283</v>
      </c>
      <c r="G86" s="42" t="s">
        <v>204</v>
      </c>
      <c r="H86" s="42" t="s">
        <v>204</v>
      </c>
      <c r="I86" s="42" t="s">
        <v>284</v>
      </c>
      <c r="J86" s="42" t="s">
        <v>285</v>
      </c>
      <c r="K86" s="48" t="s">
        <v>172</v>
      </c>
      <c r="L86" s="42" t="s">
        <v>286</v>
      </c>
    </row>
    <row r="87" spans="1:12" ht="15" x14ac:dyDescent="0.25">
      <c r="A87" s="22"/>
      <c r="B87" s="15"/>
      <c r="C87" s="11"/>
      <c r="D87" s="6"/>
      <c r="E87" s="35"/>
      <c r="F87" s="42"/>
      <c r="G87" s="42"/>
      <c r="H87" s="42"/>
      <c r="I87" s="42"/>
      <c r="J87" s="42"/>
      <c r="K87" s="48"/>
      <c r="L87" s="42"/>
    </row>
    <row r="88" spans="1:12" ht="15" x14ac:dyDescent="0.25">
      <c r="A88" s="22"/>
      <c r="B88" s="15"/>
      <c r="C88" s="11"/>
      <c r="D88" s="6"/>
      <c r="E88" s="35"/>
      <c r="F88" s="42"/>
      <c r="G88" s="42"/>
      <c r="H88" s="42"/>
      <c r="I88" s="42"/>
      <c r="J88" s="42"/>
      <c r="K88" s="48"/>
      <c r="L88" s="42"/>
    </row>
    <row r="89" spans="1:12" ht="15" x14ac:dyDescent="0.25">
      <c r="A89" s="23"/>
      <c r="B89" s="17"/>
      <c r="C89" s="8"/>
      <c r="D89" s="18" t="s">
        <v>33</v>
      </c>
      <c r="E89" s="9"/>
      <c r="F89" s="49" t="s">
        <v>174</v>
      </c>
      <c r="G89" s="49" t="s">
        <v>287</v>
      </c>
      <c r="H89" s="49" t="s">
        <v>288</v>
      </c>
      <c r="I89" s="49" t="s">
        <v>289</v>
      </c>
      <c r="J89" s="49" t="s">
        <v>290</v>
      </c>
      <c r="K89" s="50"/>
      <c r="L89" s="49" t="s">
        <v>515</v>
      </c>
    </row>
    <row r="90" spans="1:12" ht="15" x14ac:dyDescent="0.25">
      <c r="A90" s="24">
        <f>A82</f>
        <v>1</v>
      </c>
      <c r="B90" s="13">
        <f>B82</f>
        <v>5</v>
      </c>
      <c r="C90" s="10" t="s">
        <v>25</v>
      </c>
      <c r="D90" s="7" t="s">
        <v>26</v>
      </c>
      <c r="E90" s="35" t="s">
        <v>65</v>
      </c>
      <c r="F90" s="42">
        <v>100</v>
      </c>
      <c r="G90" s="42" t="s">
        <v>291</v>
      </c>
      <c r="H90" s="42" t="s">
        <v>292</v>
      </c>
      <c r="I90" s="42" t="s">
        <v>293</v>
      </c>
      <c r="J90" s="42" t="s">
        <v>294</v>
      </c>
      <c r="K90" s="48" t="s">
        <v>295</v>
      </c>
      <c r="L90" s="42" t="s">
        <v>296</v>
      </c>
    </row>
    <row r="91" spans="1:12" ht="15" x14ac:dyDescent="0.25">
      <c r="A91" s="22"/>
      <c r="B91" s="15"/>
      <c r="C91" s="11"/>
      <c r="D91" s="7" t="s">
        <v>27</v>
      </c>
      <c r="E91" s="35" t="s">
        <v>66</v>
      </c>
      <c r="F91" s="42" t="s">
        <v>190</v>
      </c>
      <c r="G91" s="42" t="s">
        <v>297</v>
      </c>
      <c r="H91" s="42" t="s">
        <v>298</v>
      </c>
      <c r="I91" s="42" t="s">
        <v>299</v>
      </c>
      <c r="J91" s="42" t="s">
        <v>300</v>
      </c>
      <c r="K91" s="48" t="s">
        <v>301</v>
      </c>
      <c r="L91" s="42" t="s">
        <v>302</v>
      </c>
    </row>
    <row r="92" spans="1:12" ht="15" x14ac:dyDescent="0.25">
      <c r="A92" s="22"/>
      <c r="B92" s="15"/>
      <c r="C92" s="11"/>
      <c r="D92" s="7" t="s">
        <v>28</v>
      </c>
      <c r="E92" s="35" t="s">
        <v>303</v>
      </c>
      <c r="F92" s="42">
        <v>100</v>
      </c>
      <c r="G92" s="42" t="s">
        <v>304</v>
      </c>
      <c r="H92" s="42" t="s">
        <v>305</v>
      </c>
      <c r="I92" s="42" t="s">
        <v>306</v>
      </c>
      <c r="J92" s="42" t="s">
        <v>307</v>
      </c>
      <c r="K92" s="48" t="s">
        <v>308</v>
      </c>
      <c r="L92" s="42" t="s">
        <v>309</v>
      </c>
    </row>
    <row r="93" spans="1:12" ht="15" x14ac:dyDescent="0.25">
      <c r="A93" s="22"/>
      <c r="B93" s="15"/>
      <c r="C93" s="11"/>
      <c r="D93" s="7" t="s">
        <v>29</v>
      </c>
      <c r="E93" s="35" t="s">
        <v>310</v>
      </c>
      <c r="F93" s="42">
        <v>150</v>
      </c>
      <c r="G93" s="42" t="s">
        <v>311</v>
      </c>
      <c r="H93" s="42" t="s">
        <v>312</v>
      </c>
      <c r="I93" s="42" t="s">
        <v>313</v>
      </c>
      <c r="J93" s="42" t="s">
        <v>314</v>
      </c>
      <c r="K93" s="48">
        <v>202</v>
      </c>
      <c r="L93" s="42" t="s">
        <v>315</v>
      </c>
    </row>
    <row r="94" spans="1:12" ht="15" x14ac:dyDescent="0.25">
      <c r="A94" s="22"/>
      <c r="B94" s="15"/>
      <c r="C94" s="11"/>
      <c r="D94" s="7" t="s">
        <v>30</v>
      </c>
      <c r="E94" s="35" t="s">
        <v>316</v>
      </c>
      <c r="F94" s="42">
        <v>200</v>
      </c>
      <c r="G94" s="42" t="s">
        <v>317</v>
      </c>
      <c r="H94" s="42" t="s">
        <v>318</v>
      </c>
      <c r="I94" s="42" t="s">
        <v>319</v>
      </c>
      <c r="J94" s="42" t="s">
        <v>320</v>
      </c>
      <c r="K94" s="48" t="s">
        <v>321</v>
      </c>
      <c r="L94" s="42" t="s">
        <v>322</v>
      </c>
    </row>
    <row r="95" spans="1:12" ht="15" x14ac:dyDescent="0.25">
      <c r="A95" s="22"/>
      <c r="B95" s="15"/>
      <c r="C95" s="11"/>
      <c r="D95" s="7" t="s">
        <v>31</v>
      </c>
      <c r="E95" s="35"/>
      <c r="F95" s="42"/>
      <c r="G95" s="42"/>
      <c r="H95" s="42"/>
      <c r="I95" s="42"/>
      <c r="J95" s="42"/>
      <c r="K95" s="48"/>
      <c r="L95" s="42"/>
    </row>
    <row r="96" spans="1:12" ht="15" x14ac:dyDescent="0.25">
      <c r="A96" s="22"/>
      <c r="B96" s="15"/>
      <c r="C96" s="11"/>
      <c r="D96" s="7" t="s">
        <v>32</v>
      </c>
      <c r="E96" s="35" t="s">
        <v>44</v>
      </c>
      <c r="F96" s="42">
        <v>60</v>
      </c>
      <c r="G96" s="42" t="s">
        <v>150</v>
      </c>
      <c r="H96" s="42" t="s">
        <v>151</v>
      </c>
      <c r="I96" s="42" t="s">
        <v>93</v>
      </c>
      <c r="J96" s="42" t="s">
        <v>94</v>
      </c>
      <c r="K96" s="48">
        <v>1</v>
      </c>
      <c r="L96" s="42" t="s">
        <v>95</v>
      </c>
    </row>
    <row r="97" spans="1:12" ht="15" x14ac:dyDescent="0.25">
      <c r="A97" s="22"/>
      <c r="B97" s="15"/>
      <c r="C97" s="11"/>
      <c r="D97" s="6"/>
      <c r="E97" s="35"/>
      <c r="F97" s="42"/>
      <c r="G97" s="42"/>
      <c r="H97" s="42"/>
      <c r="I97" s="42"/>
      <c r="J97" s="42"/>
      <c r="K97" s="48"/>
      <c r="L97" s="42"/>
    </row>
    <row r="98" spans="1:12" ht="15" x14ac:dyDescent="0.25">
      <c r="A98" s="22"/>
      <c r="B98" s="15"/>
      <c r="C98" s="11"/>
      <c r="D98" s="6"/>
      <c r="E98" s="35"/>
      <c r="F98" s="42"/>
      <c r="G98" s="42"/>
      <c r="H98" s="42"/>
      <c r="I98" s="42"/>
      <c r="J98" s="42"/>
      <c r="K98" s="48"/>
      <c r="L98" s="42"/>
    </row>
    <row r="99" spans="1:12" ht="15" x14ac:dyDescent="0.25">
      <c r="A99" s="23"/>
      <c r="B99" s="17"/>
      <c r="C99" s="8"/>
      <c r="D99" s="18" t="s">
        <v>33</v>
      </c>
      <c r="E99" s="9"/>
      <c r="F99" s="49" t="s">
        <v>261</v>
      </c>
      <c r="G99" s="49" t="s">
        <v>323</v>
      </c>
      <c r="H99" s="49" t="s">
        <v>324</v>
      </c>
      <c r="I99" s="49" t="s">
        <v>325</v>
      </c>
      <c r="J99" s="49" t="s">
        <v>326</v>
      </c>
      <c r="K99" s="50"/>
      <c r="L99" s="49" t="s">
        <v>516</v>
      </c>
    </row>
    <row r="100" spans="1:12" ht="15.75" customHeight="1" x14ac:dyDescent="0.2">
      <c r="A100" s="27">
        <f>A82</f>
        <v>1</v>
      </c>
      <c r="B100" s="28">
        <f>B82</f>
        <v>5</v>
      </c>
      <c r="C100" s="68" t="s">
        <v>4</v>
      </c>
      <c r="D100" s="69"/>
      <c r="E100" s="29"/>
      <c r="F100" s="51">
        <f>F89+F99</f>
        <v>1310</v>
      </c>
      <c r="G100" s="51">
        <f t="shared" ref="G100" si="18">G89+G99</f>
        <v>82.050000000000011</v>
      </c>
      <c r="H100" s="51">
        <f t="shared" ref="H100" si="19">H89+H99</f>
        <v>79.41</v>
      </c>
      <c r="I100" s="51">
        <f t="shared" ref="I100" si="20">I89+I99</f>
        <v>195.51999999999998</v>
      </c>
      <c r="J100" s="51">
        <f t="shared" ref="J100:L100" si="21">J89+J99</f>
        <v>1762.52</v>
      </c>
      <c r="K100" s="51"/>
      <c r="L100" s="51">
        <f t="shared" si="21"/>
        <v>209.47</v>
      </c>
    </row>
    <row r="101" spans="1:12" ht="15" x14ac:dyDescent="0.25">
      <c r="A101" s="19">
        <v>2</v>
      </c>
      <c r="B101" s="20">
        <v>1</v>
      </c>
      <c r="C101" s="21" t="s">
        <v>20</v>
      </c>
      <c r="D101" s="5" t="s">
        <v>21</v>
      </c>
      <c r="E101" s="34" t="s">
        <v>67</v>
      </c>
      <c r="F101" s="46">
        <v>200</v>
      </c>
      <c r="G101" s="46" t="s">
        <v>327</v>
      </c>
      <c r="H101" s="46" t="s">
        <v>328</v>
      </c>
      <c r="I101" s="46" t="s">
        <v>329</v>
      </c>
      <c r="J101" s="46" t="s">
        <v>330</v>
      </c>
      <c r="K101" s="47">
        <v>204</v>
      </c>
      <c r="L101" s="46" t="s">
        <v>331</v>
      </c>
    </row>
    <row r="102" spans="1:12" ht="15" x14ac:dyDescent="0.25">
      <c r="A102" s="22"/>
      <c r="B102" s="15"/>
      <c r="C102" s="11"/>
      <c r="D102" s="6"/>
      <c r="E102" s="35"/>
      <c r="F102" s="42"/>
      <c r="G102" s="42"/>
      <c r="H102" s="42"/>
      <c r="I102" s="42"/>
      <c r="J102" s="42"/>
      <c r="K102" s="48"/>
      <c r="L102" s="42"/>
    </row>
    <row r="103" spans="1:12" ht="15" x14ac:dyDescent="0.25">
      <c r="A103" s="22"/>
      <c r="B103" s="15"/>
      <c r="C103" s="11"/>
      <c r="D103" s="7" t="s">
        <v>22</v>
      </c>
      <c r="E103" s="35" t="s">
        <v>39</v>
      </c>
      <c r="F103" s="42">
        <v>200</v>
      </c>
      <c r="G103" s="42" t="s">
        <v>272</v>
      </c>
      <c r="H103" s="42" t="s">
        <v>273</v>
      </c>
      <c r="I103" s="42" t="s">
        <v>274</v>
      </c>
      <c r="J103" s="42" t="s">
        <v>275</v>
      </c>
      <c r="K103" s="48">
        <v>376</v>
      </c>
      <c r="L103" s="42" t="s">
        <v>276</v>
      </c>
    </row>
    <row r="104" spans="1:12" ht="15" x14ac:dyDescent="0.25">
      <c r="A104" s="22"/>
      <c r="B104" s="15"/>
      <c r="C104" s="11"/>
      <c r="D104" s="7" t="s">
        <v>23</v>
      </c>
      <c r="E104" s="35" t="s">
        <v>40</v>
      </c>
      <c r="F104" s="42">
        <v>40</v>
      </c>
      <c r="G104" s="42" t="s">
        <v>332</v>
      </c>
      <c r="H104" s="42" t="s">
        <v>333</v>
      </c>
      <c r="I104" s="42" t="s">
        <v>334</v>
      </c>
      <c r="J104" s="42" t="s">
        <v>335</v>
      </c>
      <c r="K104" s="48">
        <v>1</v>
      </c>
      <c r="L104" s="42" t="s">
        <v>336</v>
      </c>
    </row>
    <row r="105" spans="1:12" ht="15" x14ac:dyDescent="0.25">
      <c r="A105" s="22"/>
      <c r="B105" s="15"/>
      <c r="C105" s="11"/>
      <c r="D105" s="7" t="s">
        <v>24</v>
      </c>
      <c r="E105" s="35" t="s">
        <v>86</v>
      </c>
      <c r="F105" s="42" t="s">
        <v>337</v>
      </c>
      <c r="G105" s="42" t="s">
        <v>338</v>
      </c>
      <c r="H105" s="42" t="s">
        <v>339</v>
      </c>
      <c r="I105" s="42" t="s">
        <v>340</v>
      </c>
      <c r="J105" s="42" t="s">
        <v>306</v>
      </c>
      <c r="K105" s="48" t="s">
        <v>172</v>
      </c>
      <c r="L105" s="42" t="s">
        <v>341</v>
      </c>
    </row>
    <row r="106" spans="1:12" ht="15" x14ac:dyDescent="0.25">
      <c r="A106" s="22"/>
      <c r="B106" s="15"/>
      <c r="C106" s="11"/>
      <c r="D106" s="6"/>
      <c r="E106" s="35"/>
      <c r="F106" s="42"/>
      <c r="G106" s="42"/>
      <c r="H106" s="42"/>
      <c r="I106" s="42"/>
      <c r="J106" s="42"/>
      <c r="K106" s="48"/>
      <c r="L106" s="42"/>
    </row>
    <row r="107" spans="1:12" ht="15" x14ac:dyDescent="0.25">
      <c r="A107" s="22"/>
      <c r="B107" s="15"/>
      <c r="C107" s="11"/>
      <c r="D107" s="6"/>
      <c r="E107" s="35"/>
      <c r="F107" s="42"/>
      <c r="G107" s="42"/>
      <c r="H107" s="42"/>
      <c r="I107" s="42"/>
      <c r="J107" s="42"/>
      <c r="K107" s="48"/>
      <c r="L107" s="42"/>
    </row>
    <row r="108" spans="1:12" ht="15" x14ac:dyDescent="0.25">
      <c r="A108" s="23"/>
      <c r="B108" s="17"/>
      <c r="C108" s="8"/>
      <c r="D108" s="18" t="s">
        <v>33</v>
      </c>
      <c r="E108" s="9"/>
      <c r="F108" s="49" t="s">
        <v>174</v>
      </c>
      <c r="G108" s="49" t="s">
        <v>342</v>
      </c>
      <c r="H108" s="49" t="s">
        <v>343</v>
      </c>
      <c r="I108" s="49" t="s">
        <v>344</v>
      </c>
      <c r="J108" s="49" t="s">
        <v>345</v>
      </c>
      <c r="K108" s="50"/>
      <c r="L108" s="49" t="s">
        <v>513</v>
      </c>
    </row>
    <row r="109" spans="1:12" ht="15" x14ac:dyDescent="0.25">
      <c r="A109" s="24">
        <f>A101</f>
        <v>2</v>
      </c>
      <c r="B109" s="13">
        <f>B101</f>
        <v>1</v>
      </c>
      <c r="C109" s="10" t="s">
        <v>25</v>
      </c>
      <c r="D109" s="7" t="s">
        <v>26</v>
      </c>
      <c r="E109" s="35" t="s">
        <v>68</v>
      </c>
      <c r="F109" s="42">
        <v>60</v>
      </c>
      <c r="G109" s="42" t="s">
        <v>138</v>
      </c>
      <c r="H109" s="42" t="s">
        <v>346</v>
      </c>
      <c r="I109" s="42" t="s">
        <v>111</v>
      </c>
      <c r="J109" s="42" t="s">
        <v>347</v>
      </c>
      <c r="K109" s="48" t="s">
        <v>71</v>
      </c>
      <c r="L109" s="42" t="s">
        <v>348</v>
      </c>
    </row>
    <row r="110" spans="1:12" ht="15" x14ac:dyDescent="0.25">
      <c r="A110" s="22"/>
      <c r="B110" s="15"/>
      <c r="C110" s="11"/>
      <c r="D110" s="7" t="s">
        <v>27</v>
      </c>
      <c r="E110" s="35" t="s">
        <v>349</v>
      </c>
      <c r="F110" s="42" t="s">
        <v>190</v>
      </c>
      <c r="G110" s="42" t="s">
        <v>350</v>
      </c>
      <c r="H110" s="42" t="s">
        <v>351</v>
      </c>
      <c r="I110" s="42" t="s">
        <v>352</v>
      </c>
      <c r="J110" s="42" t="s">
        <v>353</v>
      </c>
      <c r="K110" s="48">
        <v>88</v>
      </c>
      <c r="L110" s="42" t="s">
        <v>244</v>
      </c>
    </row>
    <row r="111" spans="1:12" ht="15" x14ac:dyDescent="0.25">
      <c r="A111" s="22"/>
      <c r="B111" s="15"/>
      <c r="C111" s="11"/>
      <c r="D111" s="7" t="s">
        <v>28</v>
      </c>
      <c r="E111" s="35" t="s">
        <v>43</v>
      </c>
      <c r="F111" s="42">
        <v>100</v>
      </c>
      <c r="G111" s="42" t="s">
        <v>354</v>
      </c>
      <c r="H111" s="42" t="s">
        <v>355</v>
      </c>
      <c r="I111" s="42" t="s">
        <v>356</v>
      </c>
      <c r="J111" s="42" t="s">
        <v>357</v>
      </c>
      <c r="K111" s="48">
        <v>246</v>
      </c>
      <c r="L111" s="42" t="s">
        <v>358</v>
      </c>
    </row>
    <row r="112" spans="1:12" ht="15" x14ac:dyDescent="0.25">
      <c r="A112" s="22"/>
      <c r="B112" s="15"/>
      <c r="C112" s="11"/>
      <c r="D112" s="7" t="s">
        <v>29</v>
      </c>
      <c r="E112" s="35" t="s">
        <v>69</v>
      </c>
      <c r="F112" s="42">
        <v>150</v>
      </c>
      <c r="G112" s="42" t="s">
        <v>359</v>
      </c>
      <c r="H112" s="42" t="s">
        <v>360</v>
      </c>
      <c r="I112" s="42" t="s">
        <v>101</v>
      </c>
      <c r="J112" s="42" t="s">
        <v>98</v>
      </c>
      <c r="K112" s="48" t="s">
        <v>361</v>
      </c>
      <c r="L112" s="42" t="s">
        <v>362</v>
      </c>
    </row>
    <row r="113" spans="1:12" ht="15" x14ac:dyDescent="0.25">
      <c r="A113" s="22"/>
      <c r="B113" s="15"/>
      <c r="C113" s="11"/>
      <c r="D113" s="7" t="s">
        <v>30</v>
      </c>
      <c r="E113" s="35" t="s">
        <v>70</v>
      </c>
      <c r="F113" s="42">
        <v>200</v>
      </c>
      <c r="G113" s="42" t="s">
        <v>363</v>
      </c>
      <c r="H113" s="42" t="s">
        <v>363</v>
      </c>
      <c r="I113" s="42" t="s">
        <v>364</v>
      </c>
      <c r="J113" s="42" t="s">
        <v>365</v>
      </c>
      <c r="K113" s="48">
        <v>437</v>
      </c>
      <c r="L113" s="42" t="s">
        <v>366</v>
      </c>
    </row>
    <row r="114" spans="1:12" ht="15" x14ac:dyDescent="0.25">
      <c r="A114" s="22"/>
      <c r="B114" s="15"/>
      <c r="C114" s="11"/>
      <c r="D114" s="7" t="s">
        <v>31</v>
      </c>
      <c r="E114" s="35"/>
      <c r="F114" s="42"/>
      <c r="G114" s="42"/>
      <c r="H114" s="42"/>
      <c r="I114" s="42"/>
      <c r="J114" s="42"/>
      <c r="K114" s="48"/>
      <c r="L114" s="42"/>
    </row>
    <row r="115" spans="1:12" ht="15" x14ac:dyDescent="0.25">
      <c r="A115" s="22"/>
      <c r="B115" s="15"/>
      <c r="C115" s="11"/>
      <c r="D115" s="7" t="s">
        <v>32</v>
      </c>
      <c r="E115" s="35" t="s">
        <v>44</v>
      </c>
      <c r="F115" s="42">
        <v>60</v>
      </c>
      <c r="G115" s="42" t="s">
        <v>150</v>
      </c>
      <c r="H115" s="42" t="s">
        <v>151</v>
      </c>
      <c r="I115" s="42" t="s">
        <v>93</v>
      </c>
      <c r="J115" s="42" t="s">
        <v>94</v>
      </c>
      <c r="K115" s="48" t="s">
        <v>42</v>
      </c>
      <c r="L115" s="42" t="s">
        <v>95</v>
      </c>
    </row>
    <row r="116" spans="1:12" ht="15" x14ac:dyDescent="0.25">
      <c r="A116" s="22"/>
      <c r="B116" s="15"/>
      <c r="C116" s="11"/>
      <c r="D116" s="6"/>
      <c r="E116" s="35"/>
      <c r="F116" s="42"/>
      <c r="G116" s="42"/>
      <c r="H116" s="42"/>
      <c r="I116" s="42"/>
      <c r="J116" s="42"/>
      <c r="K116" s="48"/>
      <c r="L116" s="42"/>
    </row>
    <row r="117" spans="1:12" ht="15" x14ac:dyDescent="0.25">
      <c r="A117" s="22"/>
      <c r="B117" s="15"/>
      <c r="C117" s="11"/>
      <c r="D117" s="6"/>
      <c r="E117" s="35"/>
      <c r="F117" s="42"/>
      <c r="G117" s="42"/>
      <c r="H117" s="42"/>
      <c r="I117" s="42"/>
      <c r="J117" s="42"/>
      <c r="K117" s="48"/>
      <c r="L117" s="42"/>
    </row>
    <row r="118" spans="1:12" ht="15" x14ac:dyDescent="0.25">
      <c r="A118" s="23"/>
      <c r="B118" s="17"/>
      <c r="C118" s="8"/>
      <c r="D118" s="18" t="s">
        <v>33</v>
      </c>
      <c r="E118" s="9"/>
      <c r="F118" s="49" t="s">
        <v>179</v>
      </c>
      <c r="G118" s="49" t="s">
        <v>367</v>
      </c>
      <c r="H118" s="49" t="s">
        <v>368</v>
      </c>
      <c r="I118" s="49" t="s">
        <v>369</v>
      </c>
      <c r="J118" s="49" t="s">
        <v>370</v>
      </c>
      <c r="K118" s="50"/>
      <c r="L118" s="49" t="s">
        <v>514</v>
      </c>
    </row>
    <row r="119" spans="1:12" ht="15" x14ac:dyDescent="0.2">
      <c r="A119" s="27">
        <f>A101</f>
        <v>2</v>
      </c>
      <c r="B119" s="28">
        <f>B101</f>
        <v>1</v>
      </c>
      <c r="C119" s="68" t="s">
        <v>4</v>
      </c>
      <c r="D119" s="69"/>
      <c r="E119" s="29"/>
      <c r="F119" s="51">
        <f>F108+F118</f>
        <v>1270</v>
      </c>
      <c r="G119" s="51">
        <f t="shared" ref="G119" si="22">G108+G118</f>
        <v>51.8</v>
      </c>
      <c r="H119" s="51">
        <f t="shared" ref="H119" si="23">H108+H118</f>
        <v>59.209999999999994</v>
      </c>
      <c r="I119" s="51">
        <f t="shared" ref="I119" si="24">I108+I118</f>
        <v>170.05</v>
      </c>
      <c r="J119" s="51">
        <f t="shared" ref="J119:L119" si="25">J108+J118</f>
        <v>1427.54</v>
      </c>
      <c r="K119" s="51"/>
      <c r="L119" s="51">
        <f t="shared" si="25"/>
        <v>221.03</v>
      </c>
    </row>
    <row r="120" spans="1:12" ht="15" x14ac:dyDescent="0.25">
      <c r="A120" s="14">
        <v>2</v>
      </c>
      <c r="B120" s="15">
        <v>2</v>
      </c>
      <c r="C120" s="21" t="s">
        <v>20</v>
      </c>
      <c r="D120" s="5" t="s">
        <v>21</v>
      </c>
      <c r="E120" s="34" t="s">
        <v>371</v>
      </c>
      <c r="F120" s="46">
        <v>150</v>
      </c>
      <c r="G120" s="46" t="s">
        <v>372</v>
      </c>
      <c r="H120" s="46" t="s">
        <v>373</v>
      </c>
      <c r="I120" s="46" t="s">
        <v>374</v>
      </c>
      <c r="J120" s="46" t="s">
        <v>375</v>
      </c>
      <c r="K120" s="47" t="s">
        <v>376</v>
      </c>
      <c r="L120" s="46" t="s">
        <v>377</v>
      </c>
    </row>
    <row r="121" spans="1:12" ht="15" x14ac:dyDescent="0.25">
      <c r="A121" s="14"/>
      <c r="B121" s="15"/>
      <c r="C121" s="11"/>
      <c r="D121" s="6"/>
      <c r="E121" s="35" t="s">
        <v>378</v>
      </c>
      <c r="F121" s="42" t="s">
        <v>337</v>
      </c>
      <c r="G121" s="42" t="s">
        <v>379</v>
      </c>
      <c r="H121" s="42" t="s">
        <v>380</v>
      </c>
      <c r="I121" s="42" t="s">
        <v>381</v>
      </c>
      <c r="J121" s="42" t="s">
        <v>382</v>
      </c>
      <c r="K121" s="48" t="s">
        <v>42</v>
      </c>
      <c r="L121" s="42" t="s">
        <v>383</v>
      </c>
    </row>
    <row r="122" spans="1:12" ht="15" x14ac:dyDescent="0.25">
      <c r="A122" s="14"/>
      <c r="B122" s="15"/>
      <c r="C122" s="11"/>
      <c r="D122" s="7" t="s">
        <v>22</v>
      </c>
      <c r="E122" s="35" t="s">
        <v>39</v>
      </c>
      <c r="F122" s="42">
        <v>200</v>
      </c>
      <c r="G122" s="42" t="s">
        <v>272</v>
      </c>
      <c r="H122" s="42" t="s">
        <v>273</v>
      </c>
      <c r="I122" s="42" t="s">
        <v>274</v>
      </c>
      <c r="J122" s="42" t="s">
        <v>275</v>
      </c>
      <c r="K122" s="48">
        <v>376</v>
      </c>
      <c r="L122" s="42" t="s">
        <v>276</v>
      </c>
    </row>
    <row r="123" spans="1:12" ht="15" x14ac:dyDescent="0.25">
      <c r="A123" s="14"/>
      <c r="B123" s="15"/>
      <c r="C123" s="11"/>
      <c r="D123" s="7" t="s">
        <v>23</v>
      </c>
      <c r="E123" s="35" t="s">
        <v>47</v>
      </c>
      <c r="F123" s="42" t="s">
        <v>226</v>
      </c>
      <c r="G123" s="42" t="s">
        <v>120</v>
      </c>
      <c r="H123" s="42" t="s">
        <v>118</v>
      </c>
      <c r="I123" s="42" t="s">
        <v>117</v>
      </c>
      <c r="J123" s="42" t="s">
        <v>227</v>
      </c>
      <c r="K123" s="48">
        <v>3</v>
      </c>
      <c r="L123" s="42" t="s">
        <v>108</v>
      </c>
    </row>
    <row r="124" spans="1:12" ht="15" x14ac:dyDescent="0.25">
      <c r="A124" s="14"/>
      <c r="B124" s="15"/>
      <c r="C124" s="11"/>
      <c r="D124" s="7" t="s">
        <v>24</v>
      </c>
      <c r="E124" s="35" t="s">
        <v>56</v>
      </c>
      <c r="F124" s="42" t="s">
        <v>283</v>
      </c>
      <c r="G124" s="42" t="s">
        <v>204</v>
      </c>
      <c r="H124" s="42" t="s">
        <v>204</v>
      </c>
      <c r="I124" s="42" t="s">
        <v>384</v>
      </c>
      <c r="J124" s="42" t="s">
        <v>285</v>
      </c>
      <c r="K124" s="48" t="s">
        <v>172</v>
      </c>
      <c r="L124" s="42" t="s">
        <v>385</v>
      </c>
    </row>
    <row r="125" spans="1:12" ht="15" x14ac:dyDescent="0.25">
      <c r="A125" s="14"/>
      <c r="B125" s="15"/>
      <c r="C125" s="11"/>
      <c r="D125" s="6"/>
      <c r="E125" s="35"/>
      <c r="F125" s="42"/>
      <c r="G125" s="42"/>
      <c r="H125" s="42"/>
      <c r="I125" s="42"/>
      <c r="J125" s="42"/>
      <c r="K125" s="48"/>
      <c r="L125" s="42"/>
    </row>
    <row r="126" spans="1:12" ht="15" x14ac:dyDescent="0.25">
      <c r="A126" s="14"/>
      <c r="B126" s="15"/>
      <c r="C126" s="11"/>
      <c r="D126" s="6"/>
      <c r="E126" s="35"/>
      <c r="F126" s="42"/>
      <c r="G126" s="42"/>
      <c r="H126" s="42"/>
      <c r="I126" s="42"/>
      <c r="J126" s="42"/>
      <c r="K126" s="48"/>
      <c r="L126" s="42"/>
    </row>
    <row r="127" spans="1:12" ht="15" x14ac:dyDescent="0.25">
      <c r="A127" s="16"/>
      <c r="B127" s="17"/>
      <c r="C127" s="8"/>
      <c r="D127" s="18" t="s">
        <v>33</v>
      </c>
      <c r="E127" s="9"/>
      <c r="F127" s="49" t="s">
        <v>174</v>
      </c>
      <c r="G127" s="49" t="s">
        <v>386</v>
      </c>
      <c r="H127" s="49" t="s">
        <v>387</v>
      </c>
      <c r="I127" s="49" t="s">
        <v>388</v>
      </c>
      <c r="J127" s="49" t="s">
        <v>389</v>
      </c>
      <c r="K127" s="50"/>
      <c r="L127" s="49" t="s">
        <v>511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35" t="s">
        <v>41</v>
      </c>
      <c r="F128" s="42" t="s">
        <v>337</v>
      </c>
      <c r="G128" s="42" t="s">
        <v>363</v>
      </c>
      <c r="H128" s="42" t="s">
        <v>363</v>
      </c>
      <c r="I128" s="42" t="s">
        <v>138</v>
      </c>
      <c r="J128" s="42" t="s">
        <v>390</v>
      </c>
      <c r="K128" s="48" t="s">
        <v>42</v>
      </c>
      <c r="L128" s="42" t="s">
        <v>97</v>
      </c>
    </row>
    <row r="129" spans="1:12" ht="15" x14ac:dyDescent="0.25">
      <c r="A129" s="14"/>
      <c r="B129" s="15"/>
      <c r="C129" s="11"/>
      <c r="D129" s="7" t="s">
        <v>27</v>
      </c>
      <c r="E129" s="35" t="s">
        <v>72</v>
      </c>
      <c r="F129" s="42" t="s">
        <v>190</v>
      </c>
      <c r="G129" s="42" t="s">
        <v>139</v>
      </c>
      <c r="H129" s="42" t="s">
        <v>140</v>
      </c>
      <c r="I129" s="42" t="s">
        <v>129</v>
      </c>
      <c r="J129" s="42" t="s">
        <v>130</v>
      </c>
      <c r="K129" s="48" t="s">
        <v>301</v>
      </c>
      <c r="L129" s="42" t="s">
        <v>131</v>
      </c>
    </row>
    <row r="130" spans="1:12" ht="15" x14ac:dyDescent="0.25">
      <c r="A130" s="14"/>
      <c r="B130" s="15"/>
      <c r="C130" s="11"/>
      <c r="D130" s="7" t="s">
        <v>28</v>
      </c>
      <c r="E130" s="35" t="s">
        <v>73</v>
      </c>
      <c r="F130" s="42">
        <v>100</v>
      </c>
      <c r="G130" s="42" t="s">
        <v>391</v>
      </c>
      <c r="H130" s="42" t="s">
        <v>392</v>
      </c>
      <c r="I130" s="42" t="s">
        <v>393</v>
      </c>
      <c r="J130" s="42" t="s">
        <v>394</v>
      </c>
      <c r="K130" s="48">
        <v>239</v>
      </c>
      <c r="L130" s="42" t="s">
        <v>395</v>
      </c>
    </row>
    <row r="131" spans="1:12" ht="15" x14ac:dyDescent="0.25">
      <c r="A131" s="14"/>
      <c r="B131" s="15"/>
      <c r="C131" s="11"/>
      <c r="D131" s="7" t="s">
        <v>29</v>
      </c>
      <c r="E131" s="35" t="s">
        <v>63</v>
      </c>
      <c r="F131" s="42">
        <v>150</v>
      </c>
      <c r="G131" s="42" t="s">
        <v>144</v>
      </c>
      <c r="H131" s="42" t="s">
        <v>251</v>
      </c>
      <c r="I131" s="42" t="s">
        <v>252</v>
      </c>
      <c r="J131" s="42" t="s">
        <v>253</v>
      </c>
      <c r="K131" s="48" t="s">
        <v>254</v>
      </c>
      <c r="L131" s="42" t="s">
        <v>255</v>
      </c>
    </row>
    <row r="132" spans="1:12" ht="15" x14ac:dyDescent="0.25">
      <c r="A132" s="14"/>
      <c r="B132" s="15"/>
      <c r="C132" s="11"/>
      <c r="D132" s="7" t="s">
        <v>30</v>
      </c>
      <c r="E132" s="35" t="s">
        <v>256</v>
      </c>
      <c r="F132" s="42">
        <v>200</v>
      </c>
      <c r="G132" s="42" t="s">
        <v>257</v>
      </c>
      <c r="H132" s="42" t="s">
        <v>258</v>
      </c>
      <c r="I132" s="42" t="s">
        <v>259</v>
      </c>
      <c r="J132" s="42" t="s">
        <v>260</v>
      </c>
      <c r="K132" s="48">
        <v>349</v>
      </c>
      <c r="L132" s="42" t="s">
        <v>396</v>
      </c>
    </row>
    <row r="133" spans="1:12" ht="15" x14ac:dyDescent="0.25">
      <c r="A133" s="14"/>
      <c r="B133" s="15"/>
      <c r="C133" s="11"/>
      <c r="D133" s="7" t="s">
        <v>31</v>
      </c>
      <c r="E133" s="35"/>
      <c r="F133" s="42"/>
      <c r="G133" s="42"/>
      <c r="H133" s="42"/>
      <c r="I133" s="42"/>
      <c r="J133" s="42"/>
      <c r="K133" s="48"/>
      <c r="L133" s="42"/>
    </row>
    <row r="134" spans="1:12" ht="15" x14ac:dyDescent="0.25">
      <c r="A134" s="14"/>
      <c r="B134" s="15"/>
      <c r="C134" s="11"/>
      <c r="D134" s="7" t="s">
        <v>32</v>
      </c>
      <c r="E134" s="35" t="s">
        <v>44</v>
      </c>
      <c r="F134" s="42">
        <v>60</v>
      </c>
      <c r="G134" s="42" t="s">
        <v>150</v>
      </c>
      <c r="H134" s="42" t="s">
        <v>151</v>
      </c>
      <c r="I134" s="42" t="s">
        <v>93</v>
      </c>
      <c r="J134" s="42" t="s">
        <v>94</v>
      </c>
      <c r="K134" s="48">
        <v>1</v>
      </c>
      <c r="L134" s="42" t="s">
        <v>95</v>
      </c>
    </row>
    <row r="135" spans="1:12" ht="15" x14ac:dyDescent="0.25">
      <c r="A135" s="14"/>
      <c r="B135" s="15"/>
      <c r="C135" s="11"/>
      <c r="D135" s="6"/>
      <c r="E135" s="35"/>
      <c r="F135" s="42"/>
      <c r="G135" s="42"/>
      <c r="H135" s="42"/>
      <c r="I135" s="42"/>
      <c r="J135" s="42"/>
      <c r="K135" s="48"/>
      <c r="L135" s="42"/>
    </row>
    <row r="136" spans="1:12" ht="15" x14ac:dyDescent="0.25">
      <c r="A136" s="14"/>
      <c r="B136" s="15"/>
      <c r="C136" s="11"/>
      <c r="D136" s="6"/>
      <c r="E136" s="35"/>
      <c r="F136" s="42"/>
      <c r="G136" s="42"/>
      <c r="H136" s="42"/>
      <c r="I136" s="42"/>
      <c r="J136" s="42"/>
      <c r="K136" s="48"/>
      <c r="L136" s="42"/>
    </row>
    <row r="137" spans="1:12" ht="15" x14ac:dyDescent="0.25">
      <c r="A137" s="16"/>
      <c r="B137" s="17"/>
      <c r="C137" s="8"/>
      <c r="D137" s="18" t="s">
        <v>33</v>
      </c>
      <c r="E137" s="9"/>
      <c r="F137" s="49" t="s">
        <v>179</v>
      </c>
      <c r="G137" s="49" t="s">
        <v>397</v>
      </c>
      <c r="H137" s="49" t="s">
        <v>398</v>
      </c>
      <c r="I137" s="49" t="s">
        <v>399</v>
      </c>
      <c r="J137" s="49" t="s">
        <v>400</v>
      </c>
      <c r="K137" s="50"/>
      <c r="L137" s="49" t="s">
        <v>512</v>
      </c>
    </row>
    <row r="138" spans="1:12" ht="15" x14ac:dyDescent="0.2">
      <c r="A138" s="30">
        <f>A120</f>
        <v>2</v>
      </c>
      <c r="B138" s="30">
        <f>B120</f>
        <v>2</v>
      </c>
      <c r="C138" s="68" t="s">
        <v>4</v>
      </c>
      <c r="D138" s="69"/>
      <c r="E138" s="29"/>
      <c r="F138" s="51">
        <f>F127+F137</f>
        <v>1270</v>
      </c>
      <c r="G138" s="51">
        <f t="shared" ref="G138" si="26">G127+G137</f>
        <v>51.56</v>
      </c>
      <c r="H138" s="51">
        <f t="shared" ref="H138" si="27">H127+H137</f>
        <v>59.870000000000005</v>
      </c>
      <c r="I138" s="51">
        <f t="shared" ref="I138" si="28">I127+I137</f>
        <v>149.26</v>
      </c>
      <c r="J138" s="51">
        <f t="shared" ref="J138:L138" si="29">J127+J137</f>
        <v>1345.05</v>
      </c>
      <c r="K138" s="51"/>
      <c r="L138" s="51">
        <f t="shared" si="29"/>
        <v>257.13</v>
      </c>
    </row>
    <row r="139" spans="1:12" ht="15" x14ac:dyDescent="0.25">
      <c r="A139" s="19">
        <v>2</v>
      </c>
      <c r="B139" s="20">
        <v>3</v>
      </c>
      <c r="C139" s="21" t="s">
        <v>20</v>
      </c>
      <c r="D139" s="5" t="s">
        <v>21</v>
      </c>
      <c r="E139" s="34" t="s">
        <v>74</v>
      </c>
      <c r="F139" s="46">
        <v>150</v>
      </c>
      <c r="G139" s="46" t="s">
        <v>152</v>
      </c>
      <c r="H139" s="46" t="s">
        <v>153</v>
      </c>
      <c r="I139" s="46" t="s">
        <v>401</v>
      </c>
      <c r="J139" s="46" t="s">
        <v>402</v>
      </c>
      <c r="K139" s="47" t="s">
        <v>156</v>
      </c>
      <c r="L139" s="46" t="s">
        <v>157</v>
      </c>
    </row>
    <row r="140" spans="1:12" ht="15" x14ac:dyDescent="0.25">
      <c r="A140" s="22"/>
      <c r="B140" s="15"/>
      <c r="C140" s="11"/>
      <c r="D140" s="6"/>
      <c r="E140" s="35"/>
      <c r="F140" s="42"/>
      <c r="G140" s="42"/>
      <c r="H140" s="42"/>
      <c r="I140" s="42"/>
      <c r="J140" s="42"/>
      <c r="K140" s="48"/>
      <c r="L140" s="42"/>
    </row>
    <row r="141" spans="1:12" ht="15" x14ac:dyDescent="0.25">
      <c r="A141" s="22"/>
      <c r="B141" s="15"/>
      <c r="C141" s="11"/>
      <c r="D141" s="7" t="s">
        <v>22</v>
      </c>
      <c r="E141" s="35" t="s">
        <v>54</v>
      </c>
      <c r="F141" s="42">
        <v>200</v>
      </c>
      <c r="G141" s="42" t="s">
        <v>403</v>
      </c>
      <c r="H141" s="42" t="s">
        <v>273</v>
      </c>
      <c r="I141" s="42" t="s">
        <v>404</v>
      </c>
      <c r="J141" s="42" t="s">
        <v>405</v>
      </c>
      <c r="K141" s="48">
        <v>377</v>
      </c>
      <c r="L141" s="42" t="s">
        <v>162</v>
      </c>
    </row>
    <row r="142" spans="1:12" ht="15.75" customHeight="1" x14ac:dyDescent="0.25">
      <c r="A142" s="22"/>
      <c r="B142" s="15"/>
      <c r="C142" s="11"/>
      <c r="D142" s="7" t="s">
        <v>23</v>
      </c>
      <c r="E142" s="35" t="s">
        <v>55</v>
      </c>
      <c r="F142" s="42">
        <v>50</v>
      </c>
      <c r="G142" s="42" t="s">
        <v>163</v>
      </c>
      <c r="H142" s="42" t="s">
        <v>164</v>
      </c>
      <c r="I142" s="42" t="s">
        <v>165</v>
      </c>
      <c r="J142" s="42" t="s">
        <v>166</v>
      </c>
      <c r="K142" s="48" t="s">
        <v>167</v>
      </c>
      <c r="L142" s="42" t="s">
        <v>168</v>
      </c>
    </row>
    <row r="143" spans="1:12" ht="15" x14ac:dyDescent="0.25">
      <c r="A143" s="22"/>
      <c r="B143" s="15"/>
      <c r="C143" s="11"/>
      <c r="D143" s="7" t="s">
        <v>24</v>
      </c>
      <c r="E143" s="35" t="s">
        <v>86</v>
      </c>
      <c r="F143" s="42" t="s">
        <v>90</v>
      </c>
      <c r="G143" s="42" t="s">
        <v>406</v>
      </c>
      <c r="H143" s="42" t="s">
        <v>407</v>
      </c>
      <c r="I143" s="42" t="s">
        <v>408</v>
      </c>
      <c r="J143" s="42" t="s">
        <v>409</v>
      </c>
      <c r="K143" s="48" t="s">
        <v>172</v>
      </c>
      <c r="L143" s="42" t="s">
        <v>410</v>
      </c>
    </row>
    <row r="144" spans="1:12" ht="15" x14ac:dyDescent="0.25">
      <c r="A144" s="22"/>
      <c r="B144" s="15"/>
      <c r="C144" s="11"/>
      <c r="D144" s="6"/>
      <c r="E144" s="35"/>
      <c r="F144" s="42"/>
      <c r="G144" s="42"/>
      <c r="H144" s="42"/>
      <c r="I144" s="42"/>
      <c r="J144" s="42"/>
      <c r="K144" s="48"/>
      <c r="L144" s="42"/>
    </row>
    <row r="145" spans="1:12" ht="15" x14ac:dyDescent="0.25">
      <c r="A145" s="22"/>
      <c r="B145" s="15"/>
      <c r="C145" s="11"/>
      <c r="D145" s="6"/>
      <c r="E145" s="35"/>
      <c r="F145" s="42"/>
      <c r="G145" s="42"/>
      <c r="H145" s="42"/>
      <c r="I145" s="42"/>
      <c r="J145" s="42"/>
      <c r="K145" s="48"/>
      <c r="L145" s="42"/>
    </row>
    <row r="146" spans="1:12" ht="15" x14ac:dyDescent="0.25">
      <c r="A146" s="23"/>
      <c r="B146" s="17"/>
      <c r="C146" s="8"/>
      <c r="D146" s="18" t="s">
        <v>33</v>
      </c>
      <c r="E146" s="9"/>
      <c r="F146" s="49" t="s">
        <v>174</v>
      </c>
      <c r="G146" s="49" t="s">
        <v>411</v>
      </c>
      <c r="H146" s="49" t="s">
        <v>412</v>
      </c>
      <c r="I146" s="49" t="s">
        <v>413</v>
      </c>
      <c r="J146" s="49" t="s">
        <v>414</v>
      </c>
      <c r="K146" s="50"/>
      <c r="L146" s="49" t="s">
        <v>506</v>
      </c>
    </row>
    <row r="147" spans="1:12" ht="15" x14ac:dyDescent="0.25">
      <c r="A147" s="24">
        <f>A139</f>
        <v>2</v>
      </c>
      <c r="B147" s="13">
        <f>B139</f>
        <v>3</v>
      </c>
      <c r="C147" s="10" t="s">
        <v>25</v>
      </c>
      <c r="D147" s="7" t="s">
        <v>26</v>
      </c>
      <c r="E147" s="35" t="s">
        <v>80</v>
      </c>
      <c r="F147" s="42">
        <v>100</v>
      </c>
      <c r="G147" s="42" t="s">
        <v>415</v>
      </c>
      <c r="H147" s="42" t="s">
        <v>119</v>
      </c>
      <c r="I147" s="42" t="s">
        <v>416</v>
      </c>
      <c r="J147" s="42" t="s">
        <v>417</v>
      </c>
      <c r="K147" s="48" t="s">
        <v>42</v>
      </c>
      <c r="L147" s="42" t="s">
        <v>418</v>
      </c>
    </row>
    <row r="148" spans="1:12" ht="15" x14ac:dyDescent="0.25">
      <c r="A148" s="22"/>
      <c r="B148" s="15"/>
      <c r="C148" s="11"/>
      <c r="D148" s="7" t="s">
        <v>27</v>
      </c>
      <c r="E148" s="35" t="s">
        <v>58</v>
      </c>
      <c r="F148" s="42" t="s">
        <v>190</v>
      </c>
      <c r="G148" s="42" t="s">
        <v>191</v>
      </c>
      <c r="H148" s="42" t="s">
        <v>192</v>
      </c>
      <c r="I148" s="42" t="s">
        <v>193</v>
      </c>
      <c r="J148" s="42" t="s">
        <v>194</v>
      </c>
      <c r="K148" s="48" t="s">
        <v>195</v>
      </c>
      <c r="L148" s="42" t="s">
        <v>196</v>
      </c>
    </row>
    <row r="149" spans="1:12" ht="15" x14ac:dyDescent="0.25">
      <c r="A149" s="22"/>
      <c r="B149" s="15"/>
      <c r="C149" s="11"/>
      <c r="D149" s="7" t="s">
        <v>28</v>
      </c>
      <c r="E149" s="35" t="s">
        <v>49</v>
      </c>
      <c r="F149" s="42">
        <v>100</v>
      </c>
      <c r="G149" s="42" t="s">
        <v>141</v>
      </c>
      <c r="H149" s="42" t="s">
        <v>142</v>
      </c>
      <c r="I149" s="42" t="s">
        <v>143</v>
      </c>
      <c r="J149" s="42" t="s">
        <v>137</v>
      </c>
      <c r="K149" s="48" t="s">
        <v>91</v>
      </c>
      <c r="L149" s="42" t="s">
        <v>132</v>
      </c>
    </row>
    <row r="150" spans="1:12" ht="15" x14ac:dyDescent="0.25">
      <c r="A150" s="22"/>
      <c r="B150" s="15"/>
      <c r="C150" s="11"/>
      <c r="D150" s="7" t="s">
        <v>29</v>
      </c>
      <c r="E150" s="35" t="s">
        <v>310</v>
      </c>
      <c r="F150" s="42">
        <v>150</v>
      </c>
      <c r="G150" s="42" t="s">
        <v>311</v>
      </c>
      <c r="H150" s="42" t="s">
        <v>312</v>
      </c>
      <c r="I150" s="42" t="s">
        <v>313</v>
      </c>
      <c r="J150" s="42" t="s">
        <v>314</v>
      </c>
      <c r="K150" s="48">
        <v>202</v>
      </c>
      <c r="L150" s="42" t="s">
        <v>315</v>
      </c>
    </row>
    <row r="151" spans="1:12" ht="15" x14ac:dyDescent="0.25">
      <c r="A151" s="22"/>
      <c r="B151" s="15"/>
      <c r="C151" s="11"/>
      <c r="D151" s="7" t="s">
        <v>30</v>
      </c>
      <c r="E151" s="35" t="s">
        <v>419</v>
      </c>
      <c r="F151" s="42">
        <v>200</v>
      </c>
      <c r="G151" s="42" t="s">
        <v>403</v>
      </c>
      <c r="H151" s="42" t="s">
        <v>420</v>
      </c>
      <c r="I151" s="42" t="s">
        <v>421</v>
      </c>
      <c r="J151" s="42" t="s">
        <v>422</v>
      </c>
      <c r="K151" s="48">
        <v>437</v>
      </c>
      <c r="L151" s="42" t="s">
        <v>423</v>
      </c>
    </row>
    <row r="152" spans="1:12" ht="15" x14ac:dyDescent="0.25">
      <c r="A152" s="22"/>
      <c r="B152" s="15"/>
      <c r="C152" s="11"/>
      <c r="D152" s="7" t="s">
        <v>31</v>
      </c>
      <c r="E152" s="35"/>
      <c r="F152" s="42"/>
      <c r="G152" s="42"/>
      <c r="H152" s="42"/>
      <c r="I152" s="42"/>
      <c r="J152" s="42"/>
      <c r="K152" s="48"/>
      <c r="L152" s="42"/>
    </row>
    <row r="153" spans="1:12" ht="15" x14ac:dyDescent="0.25">
      <c r="A153" s="22"/>
      <c r="B153" s="15"/>
      <c r="C153" s="11"/>
      <c r="D153" s="7" t="s">
        <v>32</v>
      </c>
      <c r="E153" s="35" t="s">
        <v>75</v>
      </c>
      <c r="F153" s="42">
        <v>60</v>
      </c>
      <c r="G153" s="42" t="s">
        <v>150</v>
      </c>
      <c r="H153" s="42" t="s">
        <v>151</v>
      </c>
      <c r="I153" s="42" t="s">
        <v>93</v>
      </c>
      <c r="J153" s="42" t="s">
        <v>94</v>
      </c>
      <c r="K153" s="48">
        <v>1</v>
      </c>
      <c r="L153" s="42" t="s">
        <v>95</v>
      </c>
    </row>
    <row r="154" spans="1:12" ht="15" x14ac:dyDescent="0.25">
      <c r="A154" s="22"/>
      <c r="B154" s="15"/>
      <c r="C154" s="11"/>
      <c r="D154" s="6"/>
      <c r="E154" s="35"/>
      <c r="F154" s="42"/>
      <c r="G154" s="42"/>
      <c r="H154" s="42"/>
      <c r="I154" s="42"/>
      <c r="J154" s="42"/>
      <c r="K154" s="48"/>
      <c r="L154" s="42"/>
    </row>
    <row r="155" spans="1:12" ht="15" x14ac:dyDescent="0.25">
      <c r="A155" s="22"/>
      <c r="B155" s="15"/>
      <c r="C155" s="11"/>
      <c r="D155" s="6"/>
      <c r="E155" s="35"/>
      <c r="F155" s="42"/>
      <c r="G155" s="42"/>
      <c r="H155" s="42"/>
      <c r="I155" s="42"/>
      <c r="J155" s="42"/>
      <c r="K155" s="48"/>
      <c r="L155" s="42"/>
    </row>
    <row r="156" spans="1:12" ht="15" x14ac:dyDescent="0.25">
      <c r="A156" s="23"/>
      <c r="B156" s="17"/>
      <c r="C156" s="8"/>
      <c r="D156" s="18" t="s">
        <v>33</v>
      </c>
      <c r="E156" s="9"/>
      <c r="F156" s="49" t="s">
        <v>261</v>
      </c>
      <c r="G156" s="49" t="s">
        <v>424</v>
      </c>
      <c r="H156" s="49" t="s">
        <v>425</v>
      </c>
      <c r="I156" s="49" t="s">
        <v>426</v>
      </c>
      <c r="J156" s="49" t="s">
        <v>427</v>
      </c>
      <c r="K156" s="50"/>
      <c r="L156" s="49" t="s">
        <v>510</v>
      </c>
    </row>
    <row r="157" spans="1:12" ht="15" x14ac:dyDescent="0.2">
      <c r="A157" s="27">
        <f>A139</f>
        <v>2</v>
      </c>
      <c r="B157" s="28">
        <f>B139</f>
        <v>3</v>
      </c>
      <c r="C157" s="68" t="s">
        <v>4</v>
      </c>
      <c r="D157" s="69"/>
      <c r="E157" s="29"/>
      <c r="F157" s="51">
        <f>F146+F156</f>
        <v>1310</v>
      </c>
      <c r="G157" s="51">
        <f t="shared" ref="G157" si="30">G146+G156</f>
        <v>60.58</v>
      </c>
      <c r="H157" s="51">
        <f t="shared" ref="H157" si="31">H146+H156</f>
        <v>52.510000000000005</v>
      </c>
      <c r="I157" s="51">
        <f t="shared" ref="I157" si="32">I146+I156</f>
        <v>203.76999999999998</v>
      </c>
      <c r="J157" s="51">
        <f t="shared" ref="J157:L157" si="33">J146+J156</f>
        <v>1538.92</v>
      </c>
      <c r="K157" s="51"/>
      <c r="L157" s="51">
        <f t="shared" si="33"/>
        <v>273.14</v>
      </c>
    </row>
    <row r="158" spans="1:12" ht="15" x14ac:dyDescent="0.25">
      <c r="A158" s="19">
        <v>2</v>
      </c>
      <c r="B158" s="20">
        <v>4</v>
      </c>
      <c r="C158" s="21" t="s">
        <v>20</v>
      </c>
      <c r="D158" s="5" t="s">
        <v>21</v>
      </c>
      <c r="E158" s="34" t="s">
        <v>76</v>
      </c>
      <c r="F158" s="46">
        <v>200</v>
      </c>
      <c r="G158" s="46" t="s">
        <v>168</v>
      </c>
      <c r="H158" s="46" t="s">
        <v>428</v>
      </c>
      <c r="I158" s="46" t="s">
        <v>429</v>
      </c>
      <c r="J158" s="46" t="s">
        <v>430</v>
      </c>
      <c r="K158" s="47" t="s">
        <v>219</v>
      </c>
      <c r="L158" s="46" t="s">
        <v>431</v>
      </c>
    </row>
    <row r="159" spans="1:12" ht="15" x14ac:dyDescent="0.25">
      <c r="A159" s="22"/>
      <c r="B159" s="15"/>
      <c r="C159" s="11"/>
      <c r="D159" s="6"/>
      <c r="E159" s="35"/>
      <c r="F159" s="42"/>
      <c r="G159" s="42"/>
      <c r="H159" s="42"/>
      <c r="I159" s="42"/>
      <c r="J159" s="42"/>
      <c r="K159" s="48"/>
      <c r="L159" s="42"/>
    </row>
    <row r="160" spans="1:12" ht="15" x14ac:dyDescent="0.25">
      <c r="A160" s="22"/>
      <c r="B160" s="15"/>
      <c r="C160" s="11"/>
      <c r="D160" s="7" t="s">
        <v>22</v>
      </c>
      <c r="E160" s="35" t="s">
        <v>60</v>
      </c>
      <c r="F160" s="42">
        <v>200</v>
      </c>
      <c r="G160" s="42" t="s">
        <v>221</v>
      </c>
      <c r="H160" s="42" t="s">
        <v>222</v>
      </c>
      <c r="I160" s="42" t="s">
        <v>223</v>
      </c>
      <c r="J160" s="42" t="s">
        <v>224</v>
      </c>
      <c r="K160" s="48">
        <v>379</v>
      </c>
      <c r="L160" s="42" t="s">
        <v>225</v>
      </c>
    </row>
    <row r="161" spans="1:12" ht="15" x14ac:dyDescent="0.25">
      <c r="A161" s="22"/>
      <c r="B161" s="15"/>
      <c r="C161" s="11"/>
      <c r="D161" s="7" t="s">
        <v>23</v>
      </c>
      <c r="E161" s="35" t="s">
        <v>40</v>
      </c>
      <c r="F161" s="42">
        <v>40</v>
      </c>
      <c r="G161" s="42" t="s">
        <v>332</v>
      </c>
      <c r="H161" s="42" t="s">
        <v>333</v>
      </c>
      <c r="I161" s="42" t="s">
        <v>334</v>
      </c>
      <c r="J161" s="42" t="s">
        <v>335</v>
      </c>
      <c r="K161" s="48">
        <v>1</v>
      </c>
      <c r="L161" s="42" t="s">
        <v>336</v>
      </c>
    </row>
    <row r="162" spans="1:12" ht="15" x14ac:dyDescent="0.25">
      <c r="A162" s="22"/>
      <c r="B162" s="15"/>
      <c r="C162" s="11"/>
      <c r="D162" s="7" t="s">
        <v>24</v>
      </c>
      <c r="E162" s="35" t="s">
        <v>56</v>
      </c>
      <c r="F162" s="42" t="s">
        <v>337</v>
      </c>
      <c r="G162" s="42" t="s">
        <v>432</v>
      </c>
      <c r="H162" s="42" t="s">
        <v>433</v>
      </c>
      <c r="I162" s="42" t="s">
        <v>434</v>
      </c>
      <c r="J162" s="42" t="s">
        <v>435</v>
      </c>
      <c r="K162" s="48" t="s">
        <v>172</v>
      </c>
      <c r="L162" s="42" t="s">
        <v>96</v>
      </c>
    </row>
    <row r="163" spans="1:12" ht="15" x14ac:dyDescent="0.25">
      <c r="A163" s="22"/>
      <c r="B163" s="15"/>
      <c r="C163" s="11"/>
      <c r="D163" s="6"/>
      <c r="E163" s="35"/>
      <c r="F163" s="42"/>
      <c r="G163" s="42"/>
      <c r="H163" s="42"/>
      <c r="I163" s="42"/>
      <c r="J163" s="42"/>
      <c r="K163" s="48"/>
      <c r="L163" s="42"/>
    </row>
    <row r="164" spans="1:12" ht="15" x14ac:dyDescent="0.25">
      <c r="A164" s="22"/>
      <c r="B164" s="15"/>
      <c r="C164" s="11"/>
      <c r="D164" s="6"/>
      <c r="E164" s="35"/>
      <c r="F164" s="42"/>
      <c r="G164" s="42"/>
      <c r="H164" s="42"/>
      <c r="I164" s="42"/>
      <c r="J164" s="42"/>
      <c r="K164" s="48"/>
      <c r="L164" s="42"/>
    </row>
    <row r="165" spans="1:12" ht="15" x14ac:dyDescent="0.25">
      <c r="A165" s="23"/>
      <c r="B165" s="17"/>
      <c r="C165" s="8"/>
      <c r="D165" s="18" t="s">
        <v>33</v>
      </c>
      <c r="E165" s="9"/>
      <c r="F165" s="49" t="s">
        <v>174</v>
      </c>
      <c r="G165" s="49" t="s">
        <v>436</v>
      </c>
      <c r="H165" s="49" t="s">
        <v>437</v>
      </c>
      <c r="I165" s="49" t="s">
        <v>438</v>
      </c>
      <c r="J165" s="49" t="s">
        <v>439</v>
      </c>
      <c r="K165" s="50"/>
      <c r="L165" s="49" t="s">
        <v>469</v>
      </c>
    </row>
    <row r="166" spans="1:12" ht="15" x14ac:dyDescent="0.25">
      <c r="A166" s="24">
        <f>A158</f>
        <v>2</v>
      </c>
      <c r="B166" s="13">
        <f>B158</f>
        <v>4</v>
      </c>
      <c r="C166" s="10" t="s">
        <v>25</v>
      </c>
      <c r="D166" s="7" t="s">
        <v>26</v>
      </c>
      <c r="E166" s="35" t="s">
        <v>440</v>
      </c>
      <c r="F166" s="42">
        <v>100</v>
      </c>
      <c r="G166" s="42" t="s">
        <v>441</v>
      </c>
      <c r="H166" s="42" t="s">
        <v>442</v>
      </c>
      <c r="I166" s="42" t="s">
        <v>443</v>
      </c>
      <c r="J166" s="42" t="s">
        <v>444</v>
      </c>
      <c r="K166" s="48" t="s">
        <v>445</v>
      </c>
      <c r="L166" s="42" t="s">
        <v>446</v>
      </c>
    </row>
    <row r="167" spans="1:12" ht="15" x14ac:dyDescent="0.25">
      <c r="A167" s="22"/>
      <c r="B167" s="15"/>
      <c r="C167" s="11"/>
      <c r="D167" s="7" t="s">
        <v>27</v>
      </c>
      <c r="E167" s="35" t="s">
        <v>77</v>
      </c>
      <c r="F167" s="42" t="s">
        <v>190</v>
      </c>
      <c r="G167" s="42" t="s">
        <v>447</v>
      </c>
      <c r="H167" s="42" t="s">
        <v>448</v>
      </c>
      <c r="I167" s="42" t="s">
        <v>449</v>
      </c>
      <c r="J167" s="42" t="s">
        <v>450</v>
      </c>
      <c r="K167" s="48">
        <v>104</v>
      </c>
      <c r="L167" s="42" t="s">
        <v>451</v>
      </c>
    </row>
    <row r="168" spans="1:12" ht="15" x14ac:dyDescent="0.25">
      <c r="A168" s="22"/>
      <c r="B168" s="15"/>
      <c r="C168" s="11"/>
      <c r="D168" s="7" t="s">
        <v>28</v>
      </c>
      <c r="E168" s="35" t="s">
        <v>78</v>
      </c>
      <c r="F168" s="42">
        <v>100</v>
      </c>
      <c r="G168" s="42" t="s">
        <v>452</v>
      </c>
      <c r="H168" s="42" t="s">
        <v>453</v>
      </c>
      <c r="I168" s="42" t="s">
        <v>454</v>
      </c>
      <c r="J168" s="42" t="s">
        <v>455</v>
      </c>
      <c r="K168" s="48" t="s">
        <v>456</v>
      </c>
      <c r="L168" s="42" t="s">
        <v>457</v>
      </c>
    </row>
    <row r="169" spans="1:12" ht="15" x14ac:dyDescent="0.25">
      <c r="A169" s="22"/>
      <c r="B169" s="15"/>
      <c r="C169" s="11"/>
      <c r="D169" s="7" t="s">
        <v>29</v>
      </c>
      <c r="E169" s="35" t="s">
        <v>79</v>
      </c>
      <c r="F169" s="42">
        <v>150</v>
      </c>
      <c r="G169" s="42" t="s">
        <v>458</v>
      </c>
      <c r="H169" s="42" t="s">
        <v>459</v>
      </c>
      <c r="I169" s="42" t="s">
        <v>460</v>
      </c>
      <c r="J169" s="42" t="s">
        <v>461</v>
      </c>
      <c r="K169" s="48" t="s">
        <v>462</v>
      </c>
      <c r="L169" s="42" t="s">
        <v>463</v>
      </c>
    </row>
    <row r="170" spans="1:12" ht="15" x14ac:dyDescent="0.25">
      <c r="A170" s="22"/>
      <c r="B170" s="15"/>
      <c r="C170" s="11"/>
      <c r="D170" s="7" t="s">
        <v>30</v>
      </c>
      <c r="E170" s="35" t="s">
        <v>464</v>
      </c>
      <c r="F170" s="42">
        <v>200</v>
      </c>
      <c r="G170" s="42" t="s">
        <v>317</v>
      </c>
      <c r="H170" s="42" t="s">
        <v>318</v>
      </c>
      <c r="I170" s="42" t="s">
        <v>319</v>
      </c>
      <c r="J170" s="42" t="s">
        <v>320</v>
      </c>
      <c r="K170" s="48" t="s">
        <v>321</v>
      </c>
      <c r="L170" s="42" t="s">
        <v>322</v>
      </c>
    </row>
    <row r="171" spans="1:12" ht="15" x14ac:dyDescent="0.25">
      <c r="A171" s="22"/>
      <c r="B171" s="15"/>
      <c r="C171" s="11"/>
      <c r="D171" s="7" t="s">
        <v>31</v>
      </c>
      <c r="E171" s="35"/>
      <c r="F171" s="42"/>
      <c r="G171" s="42"/>
      <c r="H171" s="42"/>
      <c r="I171" s="42"/>
      <c r="J171" s="42"/>
      <c r="K171" s="48"/>
      <c r="L171" s="42"/>
    </row>
    <row r="172" spans="1:12" ht="15" x14ac:dyDescent="0.25">
      <c r="A172" s="22"/>
      <c r="B172" s="15"/>
      <c r="C172" s="11"/>
      <c r="D172" s="7" t="s">
        <v>32</v>
      </c>
      <c r="E172" s="35" t="s">
        <v>44</v>
      </c>
      <c r="F172" s="42">
        <v>60</v>
      </c>
      <c r="G172" s="42" t="s">
        <v>150</v>
      </c>
      <c r="H172" s="42" t="s">
        <v>151</v>
      </c>
      <c r="I172" s="42" t="s">
        <v>93</v>
      </c>
      <c r="J172" s="42" t="s">
        <v>94</v>
      </c>
      <c r="K172" s="48">
        <v>1</v>
      </c>
      <c r="L172" s="42" t="s">
        <v>95</v>
      </c>
    </row>
    <row r="173" spans="1:12" ht="15" x14ac:dyDescent="0.25">
      <c r="A173" s="22"/>
      <c r="B173" s="15"/>
      <c r="C173" s="11"/>
      <c r="D173" s="6"/>
      <c r="E173" s="35"/>
      <c r="F173" s="42"/>
      <c r="G173" s="42"/>
      <c r="H173" s="42"/>
      <c r="I173" s="42"/>
      <c r="J173" s="42"/>
      <c r="K173" s="48"/>
      <c r="L173" s="42"/>
    </row>
    <row r="174" spans="1:12" ht="15" x14ac:dyDescent="0.25">
      <c r="A174" s="22"/>
      <c r="B174" s="15"/>
      <c r="C174" s="11"/>
      <c r="D174" s="6"/>
      <c r="E174" s="35"/>
      <c r="F174" s="42"/>
      <c r="G174" s="42"/>
      <c r="H174" s="42"/>
      <c r="I174" s="42"/>
      <c r="J174" s="42"/>
      <c r="K174" s="48"/>
      <c r="L174" s="42"/>
    </row>
    <row r="175" spans="1:12" ht="15" x14ac:dyDescent="0.25">
      <c r="A175" s="23"/>
      <c r="B175" s="17"/>
      <c r="C175" s="8"/>
      <c r="D175" s="18" t="s">
        <v>33</v>
      </c>
      <c r="E175" s="9"/>
      <c r="F175" s="49" t="s">
        <v>261</v>
      </c>
      <c r="G175" s="49" t="s">
        <v>465</v>
      </c>
      <c r="H175" s="49" t="s">
        <v>466</v>
      </c>
      <c r="I175" s="49" t="s">
        <v>467</v>
      </c>
      <c r="J175" s="49" t="s">
        <v>468</v>
      </c>
      <c r="K175" s="50"/>
      <c r="L175" s="49" t="s">
        <v>470</v>
      </c>
    </row>
    <row r="176" spans="1:12" ht="15" x14ac:dyDescent="0.2">
      <c r="A176" s="27">
        <f>A158</f>
        <v>2</v>
      </c>
      <c r="B176" s="28">
        <f>B158</f>
        <v>4</v>
      </c>
      <c r="C176" s="68" t="s">
        <v>4</v>
      </c>
      <c r="D176" s="69"/>
      <c r="E176" s="29"/>
      <c r="F176" s="51">
        <f>F165+F175</f>
        <v>1310</v>
      </c>
      <c r="G176" s="51">
        <f t="shared" ref="G176" si="34">G165+G175</f>
        <v>65.83</v>
      </c>
      <c r="H176" s="51">
        <f t="shared" ref="H176" si="35">H165+H175</f>
        <v>82.87</v>
      </c>
      <c r="I176" s="51">
        <f t="shared" ref="I176" si="36">I165+I175</f>
        <v>188.15</v>
      </c>
      <c r="J176" s="51">
        <f t="shared" ref="J176:L176" si="37">J165+J175</f>
        <v>1756.39</v>
      </c>
      <c r="K176" s="51"/>
      <c r="L176" s="51">
        <f t="shared" si="37"/>
        <v>216.17000000000002</v>
      </c>
    </row>
    <row r="177" spans="1:12" ht="15" x14ac:dyDescent="0.25">
      <c r="A177" s="19">
        <v>2</v>
      </c>
      <c r="B177" s="20">
        <v>5</v>
      </c>
      <c r="C177" s="21" t="s">
        <v>20</v>
      </c>
      <c r="D177" s="5" t="s">
        <v>21</v>
      </c>
      <c r="E177" s="34" t="s">
        <v>471</v>
      </c>
      <c r="F177" s="46">
        <v>200</v>
      </c>
      <c r="G177" s="46" t="s">
        <v>472</v>
      </c>
      <c r="H177" s="46" t="s">
        <v>473</v>
      </c>
      <c r="I177" s="46" t="s">
        <v>474</v>
      </c>
      <c r="J177" s="46" t="s">
        <v>475</v>
      </c>
      <c r="K177" s="47" t="s">
        <v>476</v>
      </c>
      <c r="L177" s="46" t="s">
        <v>477</v>
      </c>
    </row>
    <row r="178" spans="1:12" ht="15" x14ac:dyDescent="0.25">
      <c r="A178" s="22"/>
      <c r="B178" s="15"/>
      <c r="C178" s="11"/>
      <c r="D178" s="6"/>
      <c r="E178" s="35"/>
      <c r="F178" s="42"/>
      <c r="G178" s="42"/>
      <c r="H178" s="42"/>
      <c r="I178" s="42"/>
      <c r="J178" s="42"/>
      <c r="K178" s="48"/>
      <c r="L178" s="42"/>
    </row>
    <row r="179" spans="1:12" ht="15" x14ac:dyDescent="0.25">
      <c r="A179" s="22"/>
      <c r="B179" s="15"/>
      <c r="C179" s="11"/>
      <c r="D179" s="7" t="s">
        <v>22</v>
      </c>
      <c r="E179" s="35" t="s">
        <v>46</v>
      </c>
      <c r="F179" s="42">
        <v>200</v>
      </c>
      <c r="G179" s="42" t="s">
        <v>111</v>
      </c>
      <c r="H179" s="42" t="s">
        <v>112</v>
      </c>
      <c r="I179" s="42" t="s">
        <v>113</v>
      </c>
      <c r="J179" s="42" t="s">
        <v>114</v>
      </c>
      <c r="K179" s="48">
        <v>382</v>
      </c>
      <c r="L179" s="42" t="s">
        <v>107</v>
      </c>
    </row>
    <row r="180" spans="1:12" ht="15" x14ac:dyDescent="0.25">
      <c r="A180" s="22"/>
      <c r="B180" s="15"/>
      <c r="C180" s="11"/>
      <c r="D180" s="7" t="s">
        <v>23</v>
      </c>
      <c r="E180" s="35" t="s">
        <v>47</v>
      </c>
      <c r="F180" s="42">
        <v>60</v>
      </c>
      <c r="G180" s="42" t="s">
        <v>277</v>
      </c>
      <c r="H180" s="42" t="s">
        <v>278</v>
      </c>
      <c r="I180" s="42" t="s">
        <v>279</v>
      </c>
      <c r="J180" s="42" t="s">
        <v>280</v>
      </c>
      <c r="K180" s="48">
        <v>3</v>
      </c>
      <c r="L180" s="42" t="s">
        <v>281</v>
      </c>
    </row>
    <row r="181" spans="1:12" ht="15" x14ac:dyDescent="0.25">
      <c r="A181" s="22"/>
      <c r="B181" s="15"/>
      <c r="C181" s="11"/>
      <c r="D181" s="7" t="s">
        <v>24</v>
      </c>
      <c r="E181" s="35" t="s">
        <v>56</v>
      </c>
      <c r="F181" s="42" t="s">
        <v>283</v>
      </c>
      <c r="G181" s="42" t="s">
        <v>204</v>
      </c>
      <c r="H181" s="42" t="s">
        <v>204</v>
      </c>
      <c r="I181" s="42" t="s">
        <v>384</v>
      </c>
      <c r="J181" s="42" t="s">
        <v>285</v>
      </c>
      <c r="K181" s="48" t="s">
        <v>172</v>
      </c>
      <c r="L181" s="42" t="s">
        <v>385</v>
      </c>
    </row>
    <row r="182" spans="1:12" ht="15" x14ac:dyDescent="0.25">
      <c r="A182" s="22"/>
      <c r="B182" s="15"/>
      <c r="C182" s="11"/>
      <c r="D182" s="6"/>
      <c r="E182" s="35"/>
      <c r="F182" s="42"/>
      <c r="G182" s="42"/>
      <c r="H182" s="42"/>
      <c r="I182" s="42"/>
      <c r="J182" s="42"/>
      <c r="K182" s="48"/>
      <c r="L182" s="42"/>
    </row>
    <row r="183" spans="1:12" ht="15" x14ac:dyDescent="0.25">
      <c r="A183" s="22"/>
      <c r="B183" s="15"/>
      <c r="C183" s="11"/>
      <c r="D183" s="6"/>
      <c r="E183" s="35"/>
      <c r="F183" s="42"/>
      <c r="G183" s="42"/>
      <c r="H183" s="42"/>
      <c r="I183" s="42"/>
      <c r="J183" s="42"/>
      <c r="K183" s="48"/>
      <c r="L183" s="42"/>
    </row>
    <row r="184" spans="1:12" ht="15.75" customHeight="1" x14ac:dyDescent="0.25">
      <c r="A184" s="23"/>
      <c r="B184" s="17"/>
      <c r="C184" s="8"/>
      <c r="D184" s="18" t="s">
        <v>33</v>
      </c>
      <c r="E184" s="9"/>
      <c r="F184" s="49" t="s">
        <v>174</v>
      </c>
      <c r="G184" s="49" t="s">
        <v>479</v>
      </c>
      <c r="H184" s="49" t="s">
        <v>480</v>
      </c>
      <c r="I184" s="49" t="s">
        <v>481</v>
      </c>
      <c r="J184" s="49" t="s">
        <v>482</v>
      </c>
      <c r="K184" s="50"/>
      <c r="L184" s="49" t="s">
        <v>478</v>
      </c>
    </row>
    <row r="185" spans="1:12" ht="15" x14ac:dyDescent="0.25">
      <c r="A185" s="24">
        <f>A177</f>
        <v>2</v>
      </c>
      <c r="B185" s="13">
        <f>B177</f>
        <v>5</v>
      </c>
      <c r="C185" s="10" t="s">
        <v>25</v>
      </c>
      <c r="D185" s="7" t="s">
        <v>26</v>
      </c>
      <c r="E185" s="35" t="s">
        <v>483</v>
      </c>
      <c r="F185" s="42" t="s">
        <v>90</v>
      </c>
      <c r="G185" s="42" t="s">
        <v>363</v>
      </c>
      <c r="H185" s="42" t="s">
        <v>363</v>
      </c>
      <c r="I185" s="42" t="s">
        <v>363</v>
      </c>
      <c r="J185" s="42" t="s">
        <v>363</v>
      </c>
      <c r="K185" s="48" t="s">
        <v>42</v>
      </c>
      <c r="L185" s="42" t="s">
        <v>484</v>
      </c>
    </row>
    <row r="186" spans="1:12" ht="15" x14ac:dyDescent="0.25">
      <c r="A186" s="22"/>
      <c r="B186" s="15"/>
      <c r="C186" s="11"/>
      <c r="D186" s="7" t="s">
        <v>27</v>
      </c>
      <c r="E186" s="35" t="s">
        <v>485</v>
      </c>
      <c r="F186" s="42" t="s">
        <v>190</v>
      </c>
      <c r="G186" s="42" t="s">
        <v>486</v>
      </c>
      <c r="H186" s="42" t="s">
        <v>487</v>
      </c>
      <c r="I186" s="42" t="s">
        <v>488</v>
      </c>
      <c r="J186" s="42" t="s">
        <v>489</v>
      </c>
      <c r="K186" s="48" t="s">
        <v>490</v>
      </c>
      <c r="L186" s="42" t="s">
        <v>281</v>
      </c>
    </row>
    <row r="187" spans="1:12" ht="15" x14ac:dyDescent="0.25">
      <c r="A187" s="22"/>
      <c r="B187" s="15"/>
      <c r="C187" s="11"/>
      <c r="D187" s="7" t="s">
        <v>28</v>
      </c>
      <c r="E187" s="35" t="s">
        <v>491</v>
      </c>
      <c r="F187" s="42" t="s">
        <v>90</v>
      </c>
      <c r="G187" s="42" t="s">
        <v>492</v>
      </c>
      <c r="H187" s="42" t="s">
        <v>493</v>
      </c>
      <c r="I187" s="42" t="s">
        <v>494</v>
      </c>
      <c r="J187" s="42" t="s">
        <v>495</v>
      </c>
      <c r="K187" s="48" t="s">
        <v>496</v>
      </c>
      <c r="L187" s="42" t="s">
        <v>497</v>
      </c>
    </row>
    <row r="188" spans="1:12" ht="15" x14ac:dyDescent="0.25">
      <c r="A188" s="22"/>
      <c r="B188" s="15"/>
      <c r="C188" s="11"/>
      <c r="D188" s="7" t="s">
        <v>29</v>
      </c>
      <c r="E188" s="35" t="s">
        <v>63</v>
      </c>
      <c r="F188" s="42" t="s">
        <v>498</v>
      </c>
      <c r="G188" s="42" t="s">
        <v>144</v>
      </c>
      <c r="H188" s="42" t="s">
        <v>251</v>
      </c>
      <c r="I188" s="42" t="s">
        <v>252</v>
      </c>
      <c r="J188" s="42" t="s">
        <v>253</v>
      </c>
      <c r="K188" s="48" t="s">
        <v>254</v>
      </c>
      <c r="L188" s="42" t="s">
        <v>255</v>
      </c>
    </row>
    <row r="189" spans="1:12" ht="15" x14ac:dyDescent="0.25">
      <c r="A189" s="22"/>
      <c r="B189" s="15"/>
      <c r="C189" s="11"/>
      <c r="D189" s="7" t="s">
        <v>30</v>
      </c>
      <c r="E189" s="35" t="s">
        <v>203</v>
      </c>
      <c r="F189" s="42">
        <v>200</v>
      </c>
      <c r="G189" s="42" t="s">
        <v>204</v>
      </c>
      <c r="H189" s="42" t="s">
        <v>204</v>
      </c>
      <c r="I189" s="42" t="s">
        <v>205</v>
      </c>
      <c r="J189" s="42" t="s">
        <v>206</v>
      </c>
      <c r="K189" s="48" t="s">
        <v>207</v>
      </c>
      <c r="L189" s="42" t="s">
        <v>208</v>
      </c>
    </row>
    <row r="190" spans="1:12" ht="15" x14ac:dyDescent="0.25">
      <c r="A190" s="22"/>
      <c r="B190" s="15"/>
      <c r="C190" s="11"/>
      <c r="D190" s="7" t="s">
        <v>31</v>
      </c>
      <c r="E190" s="35"/>
      <c r="F190" s="42"/>
      <c r="G190" s="42"/>
      <c r="H190" s="42"/>
      <c r="I190" s="42"/>
      <c r="J190" s="42"/>
      <c r="K190" s="48"/>
      <c r="L190" s="42"/>
    </row>
    <row r="191" spans="1:12" ht="15" x14ac:dyDescent="0.25">
      <c r="A191" s="22"/>
      <c r="B191" s="15"/>
      <c r="C191" s="11"/>
      <c r="D191" s="7" t="s">
        <v>32</v>
      </c>
      <c r="E191" s="35" t="s">
        <v>44</v>
      </c>
      <c r="F191" s="42">
        <v>60</v>
      </c>
      <c r="G191" s="42" t="s">
        <v>150</v>
      </c>
      <c r="H191" s="42" t="s">
        <v>151</v>
      </c>
      <c r="I191" s="42" t="s">
        <v>93</v>
      </c>
      <c r="J191" s="42" t="s">
        <v>94</v>
      </c>
      <c r="K191" s="48">
        <v>1</v>
      </c>
      <c r="L191" s="42" t="s">
        <v>95</v>
      </c>
    </row>
    <row r="192" spans="1:12" ht="15" x14ac:dyDescent="0.25">
      <c r="A192" s="22"/>
      <c r="B192" s="15"/>
      <c r="C192" s="11"/>
      <c r="D192" s="6"/>
      <c r="E192" s="35"/>
      <c r="F192" s="42"/>
      <c r="G192" s="42"/>
      <c r="H192" s="42"/>
      <c r="I192" s="42"/>
      <c r="J192" s="42"/>
      <c r="K192" s="48"/>
      <c r="L192" s="42"/>
    </row>
    <row r="193" spans="1:12" ht="15" x14ac:dyDescent="0.25">
      <c r="A193" s="22"/>
      <c r="B193" s="15"/>
      <c r="C193" s="11"/>
      <c r="D193" s="6"/>
      <c r="E193" s="35"/>
      <c r="F193" s="42"/>
      <c r="G193" s="42"/>
      <c r="H193" s="42"/>
      <c r="I193" s="42"/>
      <c r="J193" s="42"/>
      <c r="K193" s="48"/>
      <c r="L193" s="42"/>
    </row>
    <row r="194" spans="1:12" ht="15" x14ac:dyDescent="0.25">
      <c r="A194" s="23"/>
      <c r="B194" s="17"/>
      <c r="C194" s="8"/>
      <c r="D194" s="18" t="s">
        <v>33</v>
      </c>
      <c r="E194" s="9"/>
      <c r="F194" s="49" t="s">
        <v>261</v>
      </c>
      <c r="G194" s="49" t="s">
        <v>500</v>
      </c>
      <c r="H194" s="49" t="s">
        <v>501</v>
      </c>
      <c r="I194" s="49" t="s">
        <v>502</v>
      </c>
      <c r="J194" s="49" t="s">
        <v>503</v>
      </c>
      <c r="K194" s="50"/>
      <c r="L194" s="49" t="s">
        <v>499</v>
      </c>
    </row>
    <row r="195" spans="1:12" ht="15" x14ac:dyDescent="0.2">
      <c r="A195" s="27">
        <f>A177</f>
        <v>2</v>
      </c>
      <c r="B195" s="28">
        <f>B177</f>
        <v>5</v>
      </c>
      <c r="C195" s="68" t="s">
        <v>4</v>
      </c>
      <c r="D195" s="69"/>
      <c r="E195" s="29"/>
      <c r="F195" s="51">
        <f>F184+F194</f>
        <v>1310</v>
      </c>
      <c r="G195" s="51">
        <f t="shared" ref="G195" si="38">G184+G194</f>
        <v>69.95</v>
      </c>
      <c r="H195" s="51">
        <f t="shared" ref="H195" si="39">H184+H194</f>
        <v>63.84</v>
      </c>
      <c r="I195" s="51">
        <f t="shared" ref="I195" si="40">I184+I194</f>
        <v>135.88999999999999</v>
      </c>
      <c r="J195" s="51">
        <f t="shared" ref="J195:L195" si="41">J184+J194</f>
        <v>1336.97</v>
      </c>
      <c r="K195" s="51"/>
      <c r="L195" s="51">
        <f t="shared" si="41"/>
        <v>319.98</v>
      </c>
    </row>
    <row r="196" spans="1:12" x14ac:dyDescent="0.2">
      <c r="A196" s="25"/>
      <c r="B196" s="26"/>
      <c r="C196" s="72" t="s">
        <v>5</v>
      </c>
      <c r="D196" s="72"/>
      <c r="E196" s="72"/>
      <c r="F196" s="54">
        <f>(F24+F43+F62+F81+F100+F119+F138+F157+F176+F195)/(IF(F24=0,0,1)+IF(F43=0,0,1)+IF(F62=0,0,1)+IF(F81=0,0,1)+IF(F100=0,0,1)+IF(F119=0,0,1)+IF(F138=0,0,1)+IF(F157=0,0,1)+IF(F176=0,0,1)+IF(F195=0,0,1))</f>
        <v>1292</v>
      </c>
      <c r="G196" s="54">
        <f t="shared" ref="G196:J196" si="42">(G24+G43+G62+G81+G100+G119+G138+G157+G176+G195)/(IF(G24=0,0,1)+IF(G43=0,0,1)+IF(G62=0,0,1)+IF(G81=0,0,1)+IF(G100=0,0,1)+IF(G119=0,0,1)+IF(G138=0,0,1)+IF(G157=0,0,1)+IF(G176=0,0,1)+IF(G195=0,0,1))</f>
        <v>58.981000000000009</v>
      </c>
      <c r="H196" s="54">
        <f t="shared" si="42"/>
        <v>61.550000000000011</v>
      </c>
      <c r="I196" s="54">
        <f t="shared" si="42"/>
        <v>182.16199999999998</v>
      </c>
      <c r="J196" s="54">
        <f t="shared" si="42"/>
        <v>1510.8159999999996</v>
      </c>
      <c r="K196" s="54"/>
      <c r="L196" s="54">
        <f t="shared" ref="L196" si="43">(L24+L43+L62+L81+L100+L119+L138+L157+L176+L195)/(IF(L24=0,0,1)+IF(L43=0,0,1)+IF(L62=0,0,1)+IF(L81=0,0,1)+IF(L100=0,0,1)+IF(L119=0,0,1)+IF(L138=0,0,1)+IF(L157=0,0,1)+IF(L176=0,0,1)+IF(L195=0,0,1))</f>
        <v>241.49600000000001</v>
      </c>
    </row>
    <row r="197" spans="1:12" x14ac:dyDescent="0.2">
      <c r="F197" s="55"/>
      <c r="G197" s="55"/>
      <c r="H197" s="55"/>
      <c r="I197" s="55"/>
      <c r="J197" s="55"/>
      <c r="K197" s="55"/>
      <c r="L197" s="55"/>
    </row>
    <row r="198" spans="1:12" x14ac:dyDescent="0.2">
      <c r="F198" s="55"/>
      <c r="G198" s="55"/>
      <c r="H198" s="55"/>
      <c r="I198" s="55"/>
      <c r="J198" s="55"/>
      <c r="K198" s="55"/>
      <c r="L198" s="55"/>
    </row>
    <row r="199" spans="1:12" x14ac:dyDescent="0.2">
      <c r="F199" s="55"/>
      <c r="G199" s="55"/>
      <c r="H199" s="55"/>
      <c r="I199" s="55"/>
      <c r="J199" s="55"/>
      <c r="K199" s="55"/>
      <c r="L199" s="55"/>
    </row>
    <row r="200" spans="1:12" x14ac:dyDescent="0.2">
      <c r="F200" s="55"/>
      <c r="G200" s="55"/>
      <c r="H200" s="55"/>
      <c r="I200" s="55"/>
      <c r="J200" s="55"/>
      <c r="K200" s="55"/>
      <c r="L200" s="55"/>
    </row>
    <row r="201" spans="1:12" x14ac:dyDescent="0.2">
      <c r="F201" s="55"/>
      <c r="G201" s="55"/>
      <c r="H201" s="55"/>
      <c r="I201" s="55"/>
      <c r="J201" s="55"/>
      <c r="K201" s="55"/>
      <c r="L201" s="55"/>
    </row>
    <row r="202" spans="1:12" x14ac:dyDescent="0.2">
      <c r="F202" s="55"/>
      <c r="G202" s="55"/>
      <c r="H202" s="55"/>
      <c r="I202" s="55"/>
      <c r="J202" s="55"/>
      <c r="K202" s="55"/>
      <c r="L202" s="55"/>
    </row>
    <row r="203" spans="1:12" x14ac:dyDescent="0.2">
      <c r="F203" s="55"/>
      <c r="G203" s="55"/>
      <c r="H203" s="55"/>
      <c r="I203" s="55"/>
      <c r="J203" s="55"/>
      <c r="K203" s="55"/>
      <c r="L203" s="55"/>
    </row>
    <row r="204" spans="1:12" x14ac:dyDescent="0.2">
      <c r="F204" s="55"/>
      <c r="G204" s="55"/>
      <c r="H204" s="55"/>
      <c r="I204" s="55"/>
      <c r="J204" s="55"/>
      <c r="K204" s="55"/>
      <c r="L204" s="55"/>
    </row>
    <row r="205" spans="1:12" x14ac:dyDescent="0.2">
      <c r="F205" s="55"/>
      <c r="G205" s="55"/>
      <c r="H205" s="55"/>
      <c r="I205" s="55"/>
      <c r="J205" s="55"/>
      <c r="K205" s="55"/>
      <c r="L205" s="55"/>
    </row>
    <row r="206" spans="1:12" x14ac:dyDescent="0.2">
      <c r="F206" s="55"/>
      <c r="G206" s="55"/>
      <c r="H206" s="55"/>
      <c r="I206" s="55"/>
      <c r="J206" s="55"/>
      <c r="K206" s="55"/>
      <c r="L206" s="55"/>
    </row>
    <row r="207" spans="1:12" x14ac:dyDescent="0.2">
      <c r="F207" s="55"/>
      <c r="G207" s="55"/>
      <c r="H207" s="55"/>
      <c r="I207" s="55"/>
      <c r="J207" s="55"/>
      <c r="K207" s="55"/>
      <c r="L207" s="55"/>
    </row>
    <row r="208" spans="1:12" x14ac:dyDescent="0.2">
      <c r="F208" s="55"/>
      <c r="G208" s="55"/>
      <c r="H208" s="55"/>
      <c r="I208" s="55"/>
      <c r="J208" s="55"/>
      <c r="K208" s="55"/>
      <c r="L208" s="55"/>
    </row>
    <row r="209" spans="6:12" x14ac:dyDescent="0.2">
      <c r="F209" s="55"/>
      <c r="G209" s="55"/>
      <c r="H209" s="55"/>
      <c r="I209" s="55"/>
      <c r="J209" s="55"/>
      <c r="K209" s="55"/>
      <c r="L209" s="55"/>
    </row>
    <row r="210" spans="6:12" x14ac:dyDescent="0.2">
      <c r="F210" s="55"/>
      <c r="G210" s="55"/>
      <c r="H210" s="55"/>
      <c r="I210" s="55"/>
      <c r="J210" s="55"/>
      <c r="K210" s="55"/>
      <c r="L210" s="55"/>
    </row>
    <row r="211" spans="6:12" x14ac:dyDescent="0.2">
      <c r="F211" s="55"/>
      <c r="G211" s="55"/>
      <c r="H211" s="55"/>
      <c r="I211" s="55"/>
      <c r="J211" s="55"/>
      <c r="K211" s="55"/>
      <c r="L211" s="55"/>
    </row>
    <row r="212" spans="6:12" x14ac:dyDescent="0.2">
      <c r="F212" s="55"/>
      <c r="G212" s="55"/>
      <c r="H212" s="55"/>
      <c r="I212" s="55"/>
      <c r="J212" s="55"/>
      <c r="K212" s="55"/>
      <c r="L212" s="55"/>
    </row>
    <row r="213" spans="6:12" x14ac:dyDescent="0.2">
      <c r="F213" s="55"/>
      <c r="G213" s="55"/>
      <c r="H213" s="55"/>
      <c r="I213" s="55"/>
      <c r="J213" s="55"/>
      <c r="K213" s="55"/>
      <c r="L213" s="55"/>
    </row>
    <row r="214" spans="6:12" x14ac:dyDescent="0.2">
      <c r="F214" s="55"/>
      <c r="G214" s="55"/>
      <c r="H214" s="55"/>
      <c r="I214" s="55"/>
      <c r="J214" s="55"/>
      <c r="K214" s="55"/>
      <c r="L214" s="55"/>
    </row>
    <row r="215" spans="6:12" x14ac:dyDescent="0.2">
      <c r="F215" s="55"/>
      <c r="G215" s="55"/>
      <c r="H215" s="55"/>
      <c r="I215" s="55"/>
      <c r="J215" s="55"/>
      <c r="K215" s="55"/>
      <c r="L215" s="55"/>
    </row>
    <row r="216" spans="6:12" x14ac:dyDescent="0.2">
      <c r="F216" s="55"/>
      <c r="G216" s="55"/>
      <c r="H216" s="55"/>
      <c r="I216" s="55"/>
      <c r="J216" s="55"/>
      <c r="K216" s="55"/>
      <c r="L216" s="55"/>
    </row>
    <row r="217" spans="6:12" x14ac:dyDescent="0.2">
      <c r="F217" s="55"/>
      <c r="G217" s="55"/>
      <c r="H217" s="55"/>
      <c r="I217" s="55"/>
      <c r="J217" s="55"/>
      <c r="K217" s="55"/>
      <c r="L217" s="55"/>
    </row>
    <row r="218" spans="6:12" x14ac:dyDescent="0.2">
      <c r="F218" s="55"/>
      <c r="G218" s="55"/>
      <c r="H218" s="55"/>
      <c r="I218" s="55"/>
      <c r="J218" s="55"/>
      <c r="K218" s="55"/>
      <c r="L218" s="55"/>
    </row>
    <row r="219" spans="6:12" x14ac:dyDescent="0.2">
      <c r="F219" s="55"/>
      <c r="G219" s="55"/>
      <c r="H219" s="55"/>
      <c r="I219" s="55"/>
      <c r="J219" s="55"/>
      <c r="K219" s="55"/>
      <c r="L219" s="55"/>
    </row>
    <row r="220" spans="6:12" x14ac:dyDescent="0.2">
      <c r="F220" s="55"/>
      <c r="G220" s="55"/>
      <c r="H220" s="55"/>
      <c r="I220" s="55"/>
      <c r="J220" s="55"/>
      <c r="K220" s="55"/>
      <c r="L220" s="55"/>
    </row>
    <row r="221" spans="6:12" x14ac:dyDescent="0.2">
      <c r="F221" s="55"/>
      <c r="G221" s="55"/>
      <c r="H221" s="55"/>
      <c r="I221" s="55"/>
      <c r="J221" s="55"/>
      <c r="K221" s="55"/>
      <c r="L221" s="55"/>
    </row>
    <row r="222" spans="6:12" x14ac:dyDescent="0.2">
      <c r="F222" s="55"/>
      <c r="G222" s="55"/>
      <c r="H222" s="55"/>
      <c r="I222" s="55"/>
      <c r="J222" s="55"/>
      <c r="K222" s="55"/>
      <c r="L222" s="55"/>
    </row>
    <row r="223" spans="6:12" x14ac:dyDescent="0.2">
      <c r="F223" s="55"/>
      <c r="G223" s="55"/>
      <c r="H223" s="55"/>
      <c r="I223" s="55"/>
      <c r="J223" s="55"/>
      <c r="K223" s="55"/>
      <c r="L223" s="55"/>
    </row>
    <row r="224" spans="6:12" x14ac:dyDescent="0.2">
      <c r="F224" s="55"/>
      <c r="G224" s="55"/>
      <c r="H224" s="55"/>
      <c r="I224" s="55"/>
      <c r="J224" s="55"/>
      <c r="K224" s="55"/>
      <c r="L224" s="55"/>
    </row>
    <row r="225" spans="6:12" x14ac:dyDescent="0.2">
      <c r="F225" s="55"/>
      <c r="G225" s="55"/>
      <c r="H225" s="55"/>
      <c r="I225" s="55"/>
      <c r="J225" s="55"/>
      <c r="K225" s="55"/>
      <c r="L225" s="55"/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Андреева</cp:lastModifiedBy>
  <dcterms:created xsi:type="dcterms:W3CDTF">2022-05-16T14:23:56Z</dcterms:created>
  <dcterms:modified xsi:type="dcterms:W3CDTF">2025-09-16T12:35:10Z</dcterms:modified>
</cp:coreProperties>
</file>